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eptun\Mintatantervek 2019\PK\"/>
    </mc:Choice>
  </mc:AlternateContent>
  <bookViews>
    <workbookView xWindow="0" yWindow="60" windowWidth="15600" windowHeight="7095"/>
  </bookViews>
  <sheets>
    <sheet name="2MNNEV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7" i="1" l="1"/>
  <c r="J67" i="1" l="1"/>
  <c r="K67" i="1"/>
  <c r="L67" i="1"/>
  <c r="M67" i="1"/>
  <c r="N67" i="1"/>
  <c r="O67" i="1"/>
  <c r="P67" i="1"/>
  <c r="Q67" i="1"/>
  <c r="R67" i="1"/>
  <c r="S67" i="1"/>
  <c r="I67" i="1"/>
  <c r="F58" i="1"/>
  <c r="H58" i="1"/>
  <c r="I58" i="1"/>
  <c r="J58" i="1"/>
  <c r="L58" i="1"/>
  <c r="M58" i="1"/>
  <c r="N58" i="1"/>
  <c r="P58" i="1"/>
  <c r="Q58" i="1"/>
  <c r="R58" i="1"/>
  <c r="T58" i="1"/>
  <c r="E58" i="1"/>
  <c r="F41" i="1"/>
  <c r="H41" i="1"/>
  <c r="I41" i="1"/>
  <c r="J41" i="1"/>
  <c r="L41" i="1"/>
  <c r="M41" i="1"/>
  <c r="N41" i="1"/>
  <c r="P41" i="1"/>
  <c r="Q41" i="1"/>
  <c r="R41" i="1"/>
  <c r="T41" i="1"/>
  <c r="E41" i="1"/>
  <c r="D58" i="1" l="1"/>
  <c r="C9" i="1" s="1"/>
  <c r="D41" i="1"/>
  <c r="C8" i="1" s="1"/>
  <c r="F61" i="1"/>
  <c r="E61" i="1"/>
  <c r="T61" i="1"/>
  <c r="R61" i="1"/>
  <c r="Q61" i="1"/>
  <c r="P61" i="1"/>
  <c r="N61" i="1"/>
  <c r="M61" i="1"/>
  <c r="L61" i="1"/>
  <c r="J61" i="1"/>
  <c r="I61" i="1"/>
  <c r="H61" i="1"/>
  <c r="D61" i="1" l="1"/>
  <c r="C10" i="1" s="1"/>
  <c r="D67" i="1"/>
  <c r="C11" i="1" s="1"/>
  <c r="C13" i="1" l="1"/>
</calcChain>
</file>

<file path=xl/sharedStrings.xml><?xml version="1.0" encoding="utf-8"?>
<sst xmlns="http://schemas.openxmlformats.org/spreadsheetml/2006/main" count="664" uniqueCount="330">
  <si>
    <t>Mintatanterv</t>
  </si>
  <si>
    <t>Képzési program (KPR) kódja</t>
  </si>
  <si>
    <t>Tantárgy státusza</t>
  </si>
  <si>
    <t>Megszerzendő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</si>
  <si>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</si>
  <si>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</si>
  <si>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</si>
  <si>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</si>
  <si>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</si>
  <si>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</si>
  <si>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</si>
  <si>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Tanszék</t>
  </si>
  <si>
    <t>Tantárgyfelelős</t>
  </si>
  <si>
    <t>órasz</t>
  </si>
  <si>
    <t>számk.</t>
  </si>
  <si>
    <t>kred.</t>
  </si>
  <si>
    <t>ea.</t>
  </si>
  <si>
    <t>gy.</t>
  </si>
  <si>
    <t>k</t>
  </si>
  <si>
    <t>Társadalomtudományi Tanszék</t>
  </si>
  <si>
    <t>gyj</t>
  </si>
  <si>
    <t>Összesen</t>
  </si>
  <si>
    <t>Martin László PhD</t>
  </si>
  <si>
    <t>József István PhD</t>
  </si>
  <si>
    <t>Bencéné Fekete Andrea PhD</t>
  </si>
  <si>
    <t>Magyar Nyelvi és Kultúratudományi Tanszék</t>
  </si>
  <si>
    <t>Kövérné Nagyházi Bernadette PhD</t>
  </si>
  <si>
    <t>Domokos Áron PhD</t>
  </si>
  <si>
    <t>Vörös Klára PhD</t>
  </si>
  <si>
    <t>Gombos Péter PhD</t>
  </si>
  <si>
    <t>Szakmódszertani Tanszék</t>
  </si>
  <si>
    <t>Nagyné Árgány Brigitta</t>
  </si>
  <si>
    <t>Velner András</t>
  </si>
  <si>
    <t>Sport Iroda és Létesítmény Központ</t>
  </si>
  <si>
    <t>Kiss Zoltán PhD</t>
  </si>
  <si>
    <t>Pedagógia-Pszichológia Tanszék</t>
  </si>
  <si>
    <t>Podráczky Judit PhD</t>
  </si>
  <si>
    <t>Gyógypedagógiai Intézet</t>
  </si>
  <si>
    <t>Színházértés I.</t>
  </si>
  <si>
    <t>Színházértés II.</t>
  </si>
  <si>
    <t>Színházértés III.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</si>
  <si>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</si>
  <si>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</si>
  <si>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</si>
  <si>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</si>
  <si>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Eltérő kultúrák - közös problémák</t>
  </si>
  <si>
    <t>Fejlesztő biblioterápiai módszerek</t>
  </si>
  <si>
    <t>Nyelv hátrányok, nyelvi felzárkóztatás</t>
  </si>
  <si>
    <t>Beszéd- és írásművek szerkesztése</t>
  </si>
  <si>
    <t>Téli táborok szervezése, vezetése</t>
  </si>
  <si>
    <t>Nyári táborok szervezése, vezetése</t>
  </si>
  <si>
    <t>Sáriné Csajka Edina PhD</t>
  </si>
  <si>
    <t>Közlekedésre nevelés</t>
  </si>
  <si>
    <t>Környezetkultúra</t>
  </si>
  <si>
    <t>Oktatástechnológia</t>
  </si>
  <si>
    <t>Háztartástan</t>
  </si>
  <si>
    <t>Iskolakertek</t>
  </si>
  <si>
    <t>Matematika és művészet</t>
  </si>
  <si>
    <t>Stettner Eleonóra PhD</t>
  </si>
  <si>
    <t>Zenei alkotóműhely</t>
  </si>
  <si>
    <t>Labdajátékok</t>
  </si>
  <si>
    <t>Úszás</t>
  </si>
  <si>
    <t>Természetben űzhető sportok</t>
  </si>
  <si>
    <t>Korcsolyázás</t>
  </si>
  <si>
    <t>Ütős sportok</t>
  </si>
  <si>
    <t>Aerobic</t>
  </si>
  <si>
    <t>Rónai Gábor</t>
  </si>
  <si>
    <t>Fináncz Judit PhD</t>
  </si>
  <si>
    <t>Petőné Csima Melinda PhD</t>
  </si>
  <si>
    <t>Szombathelyiné Nyitrai Ágnes PhD</t>
  </si>
  <si>
    <t>Szabó Eszter PhD</t>
  </si>
  <si>
    <t>Mozgásterápia</t>
  </si>
  <si>
    <t>Sportanimáció</t>
  </si>
  <si>
    <t>Szerb György</t>
  </si>
  <si>
    <t>Dávid János</t>
  </si>
  <si>
    <t>Kovács Zoltán PhD habil</t>
  </si>
  <si>
    <t>Szakkollégium</t>
  </si>
  <si>
    <t>Kötelező tárgyak (115 kredit)</t>
  </si>
  <si>
    <t>Matematika és Informatika Tanszék</t>
  </si>
  <si>
    <t>Magyarország természeti és kulturális értékei</t>
  </si>
  <si>
    <t>Special college</t>
  </si>
  <si>
    <t>Performance analysis I.</t>
  </si>
  <si>
    <t>Performance analysis III.</t>
  </si>
  <si>
    <t>Elaboration of a theatrical performance</t>
  </si>
  <si>
    <t>Drama pedagogy methods</t>
  </si>
  <si>
    <t>Methods of teaching Hungarian as a foreign language 1.</t>
  </si>
  <si>
    <t>Methods of teaching Hungarian as a foreign language 2.</t>
  </si>
  <si>
    <t>Literature and visuality</t>
  </si>
  <si>
    <t>Different cultures - common problems</t>
  </si>
  <si>
    <t>Developmental bibliotherapy methods</t>
  </si>
  <si>
    <t>Language drawbacks, remedial language</t>
  </si>
  <si>
    <t>Compilation of oral and written texts</t>
  </si>
  <si>
    <t>Organization, leading winter camps</t>
  </si>
  <si>
    <t>Education for transport</t>
  </si>
  <si>
    <t>Environment culture</t>
  </si>
  <si>
    <t>Education technology</t>
  </si>
  <si>
    <t>Housekeeping</t>
  </si>
  <si>
    <t>Mathematics and art</t>
  </si>
  <si>
    <t>Music creative workshop</t>
  </si>
  <si>
    <t>Natural and Cultural Treasures of Hungary</t>
  </si>
  <si>
    <t>Ball games</t>
  </si>
  <si>
    <t>Swimming</t>
  </si>
  <si>
    <t>Sports done in nature</t>
  </si>
  <si>
    <t>Skating</t>
  </si>
  <si>
    <t>Racquet sports</t>
  </si>
  <si>
    <t>Aerobics</t>
  </si>
  <si>
    <t>Physical therapy</t>
  </si>
  <si>
    <t>Sport animation</t>
  </si>
  <si>
    <t>2BPPS3KOL00000</t>
  </si>
  <si>
    <t>2BMAG3SZI10017</t>
  </si>
  <si>
    <t>2BMAG3SZI20017</t>
  </si>
  <si>
    <t>2BMAG3SZI30017</t>
  </si>
  <si>
    <t>2BSZT3SZEF0017</t>
  </si>
  <si>
    <t>2BMAG3DRP00017</t>
  </si>
  <si>
    <t>2BMAG3MID10017</t>
  </si>
  <si>
    <t>2BMAG3MID20017</t>
  </si>
  <si>
    <t>2BMAG3VIR00017</t>
  </si>
  <si>
    <t>2BMAG3EKP00017</t>
  </si>
  <si>
    <t>2BMAG3FBM00017</t>
  </si>
  <si>
    <t>2BMAG3NYH00017</t>
  </si>
  <si>
    <t>2BMAG3BÍS00017</t>
  </si>
  <si>
    <t>2BSKI3TTÁ00017</t>
  </si>
  <si>
    <t>2BSKI3NYT00017</t>
  </si>
  <si>
    <t>2BSZT3CSE10017</t>
  </si>
  <si>
    <t>2BSZT3CSE20017</t>
  </si>
  <si>
    <t>2BSZT3KÖN00017</t>
  </si>
  <si>
    <t>2BSZT3KKU00017</t>
  </si>
  <si>
    <t>2BSZT3OKT00017</t>
  </si>
  <si>
    <t>2BSZT3HTT00017</t>
  </si>
  <si>
    <t>2BSZT3ISK00017</t>
  </si>
  <si>
    <t>2BSZT3MÉM00017</t>
  </si>
  <si>
    <t>2BSZT3ZEA00017</t>
  </si>
  <si>
    <t>2BSZT3MFÖ00017</t>
  </si>
  <si>
    <t>0BSKI3LAB00017</t>
  </si>
  <si>
    <t>0BSCS1ÚSZ00000</t>
  </si>
  <si>
    <t>0BSKI3TŰS00017</t>
  </si>
  <si>
    <t>0BSKI3KOR00017</t>
  </si>
  <si>
    <t>0BSKI3ÜTS00017</t>
  </si>
  <si>
    <t>0BSKI3AER00017</t>
  </si>
  <si>
    <t>0BSKI3MTR00017</t>
  </si>
  <si>
    <t>0BSKI3SAN00017</t>
  </si>
  <si>
    <t>2BPPT3PES00018</t>
  </si>
  <si>
    <t>Pedagógia és szépirodalom</t>
  </si>
  <si>
    <t>Pedagógia- Pszichológia Tanszék</t>
  </si>
  <si>
    <t>Dr. Perjés István</t>
  </si>
  <si>
    <t>Csoportos és egyéni önérvényesítő tréning 1.</t>
  </si>
  <si>
    <t>Csoportos és egyéni önérvényesítő tréning 2.</t>
  </si>
  <si>
    <t>Group and individual assertiveness training 1.</t>
  </si>
  <si>
    <t>Group and individual assertiveness training 2.</t>
  </si>
  <si>
    <t>2BSZT3KEM00018</t>
  </si>
  <si>
    <t>Kézműves műhely</t>
  </si>
  <si>
    <t>2BSZT3MUT00018</t>
  </si>
  <si>
    <t>A művészet titkai</t>
  </si>
  <si>
    <t>2BSZT3KMP00018</t>
  </si>
  <si>
    <t>Képzőművészeti projektek</t>
  </si>
  <si>
    <t>Dr. Podráczky Judit</t>
  </si>
  <si>
    <t>Neveléstudományi kutatószeminárium 2.</t>
  </si>
  <si>
    <t>Neveléstudományi kutatószeminárium 1.</t>
  </si>
  <si>
    <t>2BPPT3NTK20018</t>
  </si>
  <si>
    <t>2BPPT3NTK10018</t>
  </si>
  <si>
    <t>választott oktató</t>
  </si>
  <si>
    <t>Gelencsérné Bakó Márta PhD</t>
  </si>
  <si>
    <t>Neveléstudomány mesterszak (MA)</t>
  </si>
  <si>
    <t>Érvényes: 2019. szeptembertől</t>
  </si>
  <si>
    <t>A neveléstudomány szaknyelve</t>
  </si>
  <si>
    <t>A nevelés filozófiai, antropológiai és kulturális aspektusai</t>
  </si>
  <si>
    <t>Tanuláselméletek, tanulási környezetek</t>
  </si>
  <si>
    <t>Problématörténet és összehasonlító pedagógia</t>
  </si>
  <si>
    <t>Az oktatás makro- és mikrokörnyezete</t>
  </si>
  <si>
    <t>Nevelés- és oktatásszociológia</t>
  </si>
  <si>
    <t>Kognitív pszichológia</t>
  </si>
  <si>
    <t>Pedagógiai szociálpszichológia</t>
  </si>
  <si>
    <t>Neveléstudományi kutatások, adatelemzés</t>
  </si>
  <si>
    <t>Dokumentum- és tankönyvelemzés</t>
  </si>
  <si>
    <t>Közoktatási rendszer, szervezetfejlesztés</t>
  </si>
  <si>
    <t>Felnőttképzés, szakképzés, tudásmenedzsment</t>
  </si>
  <si>
    <t>Innovációk az iskola- és felsőoktatás-pedagógiában</t>
  </si>
  <si>
    <t>Szociálpedagógia, segítő-fejlesztő pedagógiák</t>
  </si>
  <si>
    <t>A kora gyermekkori nevelés hazai és nemzetközi tendenciái</t>
  </si>
  <si>
    <t>Népesedéspolitika, a családtámogatás hazai és nemzetközi modelljei</t>
  </si>
  <si>
    <t>Család és társadalom</t>
  </si>
  <si>
    <t>Family Studies</t>
  </si>
  <si>
    <t>A gyermeki fejlődés nyomonkövetése</t>
  </si>
  <si>
    <t>Az atipikus fejlődés felismerése</t>
  </si>
  <si>
    <t>A kora gyermekkori intervenció elmélete</t>
  </si>
  <si>
    <t>Ágazatközi együttműködés a kora gyermekkori intervencióban</t>
  </si>
  <si>
    <t>Kommunikáció a kora gyermekkori intervencióban</t>
  </si>
  <si>
    <t>Kutatások a kora gyermekkori intervenció területén</t>
  </si>
  <si>
    <t>A pedagógiai tanácsadás módszertana</t>
  </si>
  <si>
    <t>Szülőtámogató programok</t>
  </si>
  <si>
    <t>Perjés István CSc</t>
  </si>
  <si>
    <t>Kontra József PhD</t>
  </si>
  <si>
    <t>Albert Gábor PhD</t>
  </si>
  <si>
    <t>Bertalan Péter PhD</t>
  </si>
  <si>
    <t>Csajka Edina PhD</t>
  </si>
  <si>
    <t>A neveléstudomány elméleti-fogalmi rendszere ismeretkör  (12 kredit) (Felelős: Perjés István CSc )</t>
  </si>
  <si>
    <t>A nevelés, oktatás és képzés aspektusai ismeretkör  (12 kredit)  (Felelős: Martin László PhD )</t>
  </si>
  <si>
    <t>Kutatásmódszertani alapok ismeretkör  (10  kredit) (Felelős: Kontra József PhD)</t>
  </si>
  <si>
    <t>A pedagógia intézményi környezete ismeretkör  (6 kredit) ( Felelős: Perjés István CSc)</t>
  </si>
  <si>
    <t>Az intézményes nevelés speciális pedagógiái ismeretkör  (9 kredit) (Felelős: Szombathelyiné Nyitrai Ágnes PhD)</t>
  </si>
  <si>
    <t>Demeter Gáborné PhD</t>
  </si>
  <si>
    <t>Kátainé Lusztig Ilona PhD</t>
  </si>
  <si>
    <t>Törzsanyag (49 kredit)</t>
  </si>
  <si>
    <t>Kora gyermekkori intervenció specializáció (40 kredit) - (Felelős: Szombathelyiné Nyitrai Ágnes PhD)</t>
  </si>
  <si>
    <t>Szakdolgozati konzultáció 1.</t>
  </si>
  <si>
    <t>Szakdolgozati konzultáció 2.</t>
  </si>
  <si>
    <t>Szakdolgozati konzultáció 3.</t>
  </si>
  <si>
    <t>Nevelés-és oktatásszociológia</t>
  </si>
  <si>
    <t xml:space="preserve">Szakdolgozati konzultáció (20 kredit) </t>
  </si>
  <si>
    <t>Törzsanyag</t>
  </si>
  <si>
    <t>Kora gyermekkori intervenció specializáció</t>
  </si>
  <si>
    <t>Gyakorlati képzési modul</t>
  </si>
  <si>
    <t>Szakdolgozati konzultáció</t>
  </si>
  <si>
    <t>Szabadon választható tárgyak</t>
  </si>
  <si>
    <t xml:space="preserve">Szabadon választható tárgyak - 6 kreditnyi tárgy teljesítése kötelező </t>
  </si>
  <si>
    <t>Performance analysis II.</t>
  </si>
  <si>
    <t>Színházi élmény feldolgozása</t>
  </si>
  <si>
    <t>2BPPS3CEK00017</t>
  </si>
  <si>
    <t>Családi életre és kapcsolati kultúrára felkészítés</t>
  </si>
  <si>
    <t>Preparation for family life and partnership culture</t>
  </si>
  <si>
    <t>Organization, leadning summer camps</t>
  </si>
  <si>
    <t>2BSKI3JVL00017</t>
  </si>
  <si>
    <t>Játékvezetés a labdarúgásban</t>
  </si>
  <si>
    <t>Game management in football</t>
  </si>
  <si>
    <t>2BTTU3POL00017</t>
  </si>
  <si>
    <t>Politológia</t>
  </si>
  <si>
    <t>Politology</t>
  </si>
  <si>
    <t>School garden</t>
  </si>
  <si>
    <t>2BSZT3IMT00017</t>
  </si>
  <si>
    <t>Informatika alkalmazása a matematika tanításában</t>
  </si>
  <si>
    <t>Application of computer science in maths teaching</t>
  </si>
  <si>
    <t>2BSZT3TAK00017</t>
  </si>
  <si>
    <t>Tanulmányi kirándulások szervezése</t>
  </si>
  <si>
    <t>Organising and managing study trips</t>
  </si>
  <si>
    <t>2BPPT3ADI00018</t>
  </si>
  <si>
    <t>Adaptív iskola</t>
  </si>
  <si>
    <t>2BSZT3JAM00018</t>
  </si>
  <si>
    <t>Játékos módszertár</t>
  </si>
  <si>
    <t>2BSZT3MÚP00000</t>
  </si>
  <si>
    <t>Múzeumpedagógia</t>
  </si>
  <si>
    <t>Museum Pedagogy</t>
  </si>
  <si>
    <t>2BSZT3OFM00018</t>
  </si>
  <si>
    <t>Outdoor fejlesztő módszerek</t>
  </si>
  <si>
    <t>2BSZT3SZP00018</t>
  </si>
  <si>
    <t>Szabadidőpedagógia</t>
  </si>
  <si>
    <t>2BSZT3KKE00018</t>
  </si>
  <si>
    <t>Komplex-kreatív-élményműhely</t>
  </si>
  <si>
    <t>Handicraft Workshop</t>
  </si>
  <si>
    <t>Vönöczky Áron</t>
  </si>
  <si>
    <t>Bertalan Péter PhD habil</t>
  </si>
  <si>
    <t>Walter Imola</t>
  </si>
  <si>
    <t>Takács Anett</t>
  </si>
  <si>
    <t>Dr. Csajka Edina</t>
  </si>
  <si>
    <t>Baka József</t>
  </si>
  <si>
    <t>Dr. Csimáné Dr. Pozsegovics Beáta</t>
  </si>
  <si>
    <t>Szakdolgozat</t>
  </si>
  <si>
    <t>Külső szakmai gyakorlat</t>
  </si>
  <si>
    <t>Gyakorlati képzési modul (5 kredit)</t>
  </si>
  <si>
    <t>A családra vonatkozó tudományos megközelítések ismeretkör  (12 kredit) (Felelős: Petőné Csima Melinda PhD)</t>
  </si>
  <si>
    <t>Az atipikus fejlődésmenet ismeretkör  (8 kredit) (Felelős: Gelencsérné Bakó Márta PhD)</t>
  </si>
  <si>
    <t>A kora gyermekkori intervenció rendszere és működése ismeretkör  (12 kredit) (Felelős: Podráczky Judit PhD)</t>
  </si>
  <si>
    <t>Pedagógiai tanácsadás ismeretkör (8 kredit) (Felelős: Szombathelyiné Nyitrai Ágnes PhD)</t>
  </si>
  <si>
    <t>A kompetenciák fejlődésének támogatása és mérése, értékelése</t>
  </si>
  <si>
    <t>Nappali tanulmányi rend</t>
  </si>
  <si>
    <t>0BICS3ELK00000</t>
  </si>
  <si>
    <t>Szaknyelvi előkészítő</t>
  </si>
  <si>
    <t>Preparation for professional foreign language</t>
  </si>
  <si>
    <t>0BICS3MS400000</t>
  </si>
  <si>
    <t>Szakmai idegen nyelv 4.</t>
  </si>
  <si>
    <t>Professional foreign language 4.</t>
  </si>
  <si>
    <t>2BSZT3KOR00017</t>
  </si>
  <si>
    <t>Kórus</t>
  </si>
  <si>
    <t>Choir</t>
  </si>
  <si>
    <t>2BSZT3KOR20018</t>
  </si>
  <si>
    <t>Kórus 2.</t>
  </si>
  <si>
    <t>Choir 2.</t>
  </si>
  <si>
    <t>2BSZT3KOR30018</t>
  </si>
  <si>
    <t>Kórus 3.</t>
  </si>
  <si>
    <t>Choir 3.</t>
  </si>
  <si>
    <t>2BSZT3KOR40018</t>
  </si>
  <si>
    <t>Kórus 4.</t>
  </si>
  <si>
    <t>Choir 4.</t>
  </si>
  <si>
    <t>2BSZT3KOR50018</t>
  </si>
  <si>
    <t>Kórus 5.</t>
  </si>
  <si>
    <t>Choir 5.</t>
  </si>
  <si>
    <t>2BSZT3KOR60018</t>
  </si>
  <si>
    <t>Kórus 6.</t>
  </si>
  <si>
    <t>Choir 6.</t>
  </si>
  <si>
    <t>2BSZT3KOR70018</t>
  </si>
  <si>
    <t>Kórus 7.</t>
  </si>
  <si>
    <t>Choir 7.</t>
  </si>
  <si>
    <t>2BSZT3KOR80018</t>
  </si>
  <si>
    <t>Kórus 8.</t>
  </si>
  <si>
    <t>Choir 8.</t>
  </si>
  <si>
    <t>Idegen Nyelvi Igazgatóság</t>
  </si>
  <si>
    <t xml:space="preserve">Kopházi-Molnár Erzsébet dr. </t>
  </si>
  <si>
    <t>Kopházi -Molnár Erzsébet dr.</t>
  </si>
  <si>
    <t>Nagyné Mandl Erika PhD</t>
  </si>
  <si>
    <t>2MPPT1NSZ00019</t>
  </si>
  <si>
    <t>2MPPT1NFA00019</t>
  </si>
  <si>
    <t>2MPPT1TTK00019</t>
  </si>
  <si>
    <t>2MPPT1POP00019</t>
  </si>
  <si>
    <t>2MTTT1OMM00019</t>
  </si>
  <si>
    <t>2MPPT1NOS00019</t>
  </si>
  <si>
    <t>2MPPT1KOP00019</t>
  </si>
  <si>
    <t>2MPPT1PSZ00019</t>
  </si>
  <si>
    <t>2MPPT1NKA00019</t>
  </si>
  <si>
    <t>2MPPT1DTV00019</t>
  </si>
  <si>
    <t>2MPPT1KFT00019</t>
  </si>
  <si>
    <t>2MPPT1KRS00019</t>
  </si>
  <si>
    <t>2MSZM1FSZ00019</t>
  </si>
  <si>
    <t>2MPPT1IIF00019</t>
  </si>
  <si>
    <t>2MPPT1SZS00019</t>
  </si>
  <si>
    <t>2MPPT1KGN00019</t>
  </si>
  <si>
    <t>2MPPT1CST00019</t>
  </si>
  <si>
    <t>2MPPT1NCS00019</t>
  </si>
  <si>
    <t>2MPPT1FST00019</t>
  </si>
  <si>
    <t>2MPPT1GYF00019</t>
  </si>
  <si>
    <t>2MGYP1AFF00019</t>
  </si>
  <si>
    <t>2MGYP1KGY00019</t>
  </si>
  <si>
    <t>2MPPT1KKG00019</t>
  </si>
  <si>
    <t>2MGYP1AEK00019</t>
  </si>
  <si>
    <t>2MPPT1KGI00019</t>
  </si>
  <si>
    <t>2MPPT1PTM00019</t>
  </si>
  <si>
    <t>2MPPT1SZP00019</t>
  </si>
  <si>
    <t>2MPPT1KSG00019</t>
  </si>
  <si>
    <t>2MPPT1SZK10019</t>
  </si>
  <si>
    <t>2MPPT1SZK20019</t>
  </si>
  <si>
    <t>2MPPT1SZK30019</t>
  </si>
  <si>
    <t>2MPPT1SZD00019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</si>
</sst>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trike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8" borderId="0" applyNumberFormat="0" applyBorder="0" applyAlignment="0" applyProtection="0"/>
  </cellStyleXfs>
  <cellXfs count="295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49" fontId="4" fillId="0" borderId="26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/>
    <xf numFmtId="0" fontId="4" fillId="0" borderId="3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0" fontId="4" fillId="0" borderId="3" xfId="0" applyFont="1" applyFill="1" applyBorder="1"/>
    <xf numFmtId="0" fontId="4" fillId="0" borderId="3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41" xfId="0" applyFont="1" applyFill="1" applyBorder="1" applyAlignment="1">
      <alignment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/>
    </xf>
    <xf numFmtId="0" fontId="12" fillId="0" borderId="0" xfId="0" applyFont="1"/>
    <xf numFmtId="0" fontId="0" fillId="0" borderId="16" xfId="0" applyFill="1" applyBorder="1"/>
    <xf numFmtId="0" fontId="0" fillId="0" borderId="44" xfId="0" applyBorder="1"/>
    <xf numFmtId="0" fontId="0" fillId="0" borderId="0" xfId="0" applyFill="1" applyBorder="1"/>
    <xf numFmtId="0" fontId="0" fillId="0" borderId="0" xfId="0" applyBorder="1"/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left" vertical="center"/>
    </xf>
    <xf numFmtId="0" fontId="4" fillId="6" borderId="22" xfId="0" applyFont="1" applyFill="1" applyBorder="1"/>
    <xf numFmtId="1" fontId="7" fillId="6" borderId="2" xfId="0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61" xfId="0" applyBorder="1"/>
    <xf numFmtId="0" fontId="7" fillId="3" borderId="9" xfId="0" applyFont="1" applyFill="1" applyBorder="1" applyAlignment="1">
      <alignment horizontal="left" vertical="center" shrinkToFit="1"/>
    </xf>
    <xf numFmtId="0" fontId="7" fillId="3" borderId="5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/>
    </xf>
    <xf numFmtId="0" fontId="13" fillId="0" borderId="0" xfId="0" applyFont="1"/>
    <xf numFmtId="1" fontId="4" fillId="0" borderId="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vertical="center" shrinkToFit="1"/>
    </xf>
    <xf numFmtId="0" fontId="7" fillId="3" borderId="40" xfId="0" applyFont="1" applyFill="1" applyBorder="1" applyAlignment="1">
      <alignment horizontal="left" vertical="center" shrinkToFit="1"/>
    </xf>
    <xf numFmtId="0" fontId="4" fillId="0" borderId="31" xfId="0" applyFont="1" applyFill="1" applyBorder="1"/>
    <xf numFmtId="0" fontId="16" fillId="0" borderId="42" xfId="0" applyFont="1" applyBorder="1"/>
    <xf numFmtId="0" fontId="4" fillId="0" borderId="47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47" xfId="0" applyNumberFormat="1" applyFont="1" applyFill="1" applyBorder="1" applyAlignment="1">
      <alignment horizontal="center" vertical="center" shrinkToFit="1"/>
    </xf>
    <xf numFmtId="0" fontId="4" fillId="0" borderId="47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7" fillId="3" borderId="60" xfId="0" applyFont="1" applyFill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0" fillId="0" borderId="61" xfId="0" applyFill="1" applyBorder="1"/>
    <xf numFmtId="0" fontId="0" fillId="0" borderId="44" xfId="0" applyFill="1" applyBorder="1"/>
    <xf numFmtId="49" fontId="4" fillId="0" borderId="13" xfId="0" applyNumberFormat="1" applyFont="1" applyFill="1" applyBorder="1" applyAlignment="1">
      <alignment horizontal="center" vertical="center" shrinkToFit="1"/>
    </xf>
    <xf numFmtId="0" fontId="4" fillId="0" borderId="26" xfId="0" applyFont="1" applyBorder="1"/>
    <xf numFmtId="0" fontId="4" fillId="0" borderId="5" xfId="0" applyFont="1" applyFill="1" applyBorder="1"/>
    <xf numFmtId="0" fontId="4" fillId="0" borderId="4" xfId="0" applyFont="1" applyFill="1" applyBorder="1" applyAlignment="1">
      <alignment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1" fillId="0" borderId="26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18" xfId="0" applyFont="1" applyFill="1" applyBorder="1"/>
    <xf numFmtId="0" fontId="4" fillId="0" borderId="1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15" fillId="0" borderId="18" xfId="0" applyFont="1" applyFill="1" applyBorder="1" applyAlignment="1">
      <alignment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1" fontId="4" fillId="6" borderId="57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1" fontId="4" fillId="6" borderId="1" xfId="0" applyNumberFormat="1" applyFont="1" applyFill="1" applyBorder="1" applyAlignment="1">
      <alignment horizontal="center" vertical="center" shrinkToFit="1"/>
    </xf>
    <xf numFmtId="0" fontId="15" fillId="0" borderId="32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5" xfId="0" applyFont="1" applyBorder="1"/>
    <xf numFmtId="0" fontId="16" fillId="0" borderId="26" xfId="0" applyFont="1" applyBorder="1"/>
    <xf numFmtId="0" fontId="16" fillId="0" borderId="18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4" fillId="0" borderId="30" xfId="0" applyFont="1" applyBorder="1"/>
    <xf numFmtId="0" fontId="4" fillId="0" borderId="41" xfId="0" applyFont="1" applyBorder="1"/>
    <xf numFmtId="0" fontId="4" fillId="0" borderId="29" xfId="0" applyFont="1" applyBorder="1"/>
    <xf numFmtId="0" fontId="4" fillId="0" borderId="34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3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18" xfId="0" applyFont="1" applyBorder="1"/>
    <xf numFmtId="0" fontId="16" fillId="0" borderId="5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47" xfId="0" applyFont="1" applyBorder="1" applyAlignment="1"/>
    <xf numFmtId="0" fontId="4" fillId="0" borderId="47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63" xfId="0" applyFont="1" applyFill="1" applyBorder="1" applyAlignment="1">
      <alignment vertical="center" shrinkToFit="1"/>
    </xf>
    <xf numFmtId="0" fontId="16" fillId="0" borderId="0" xfId="0" applyFont="1" applyBorder="1"/>
    <xf numFmtId="0" fontId="4" fillId="9" borderId="47" xfId="0" applyFont="1" applyFill="1" applyBorder="1" applyAlignment="1">
      <alignment vertical="center" shrinkToFit="1"/>
    </xf>
    <xf numFmtId="0" fontId="4" fillId="9" borderId="14" xfId="0" applyFont="1" applyFill="1" applyBorder="1" applyAlignment="1">
      <alignment vertical="center" shrinkToFit="1"/>
    </xf>
    <xf numFmtId="0" fontId="0" fillId="0" borderId="20" xfId="0" applyBorder="1" applyAlignment="1">
      <alignment horizontal="center"/>
    </xf>
    <xf numFmtId="0" fontId="4" fillId="9" borderId="1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47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/>
    </xf>
    <xf numFmtId="0" fontId="10" fillId="0" borderId="13" xfId="0" applyFont="1" applyBorder="1"/>
    <xf numFmtId="0" fontId="10" fillId="0" borderId="18" xfId="0" applyFont="1" applyBorder="1"/>
    <xf numFmtId="0" fontId="10" fillId="0" borderId="13" xfId="0" applyFont="1" applyBorder="1" applyAlignment="1"/>
    <xf numFmtId="0" fontId="10" fillId="0" borderId="18" xfId="0" applyFont="1" applyBorder="1" applyAlignment="1"/>
    <xf numFmtId="0" fontId="9" fillId="0" borderId="14" xfId="0" applyFont="1" applyBorder="1" applyAlignment="1">
      <alignment horizontal="center" vertical="center" shrinkToFit="1"/>
    </xf>
    <xf numFmtId="0" fontId="4" fillId="0" borderId="15" xfId="0" applyFont="1" applyBorder="1"/>
    <xf numFmtId="0" fontId="9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8" xfId="0" applyFont="1" applyBorder="1"/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 vertical="center" shrinkToFit="1"/>
    </xf>
    <xf numFmtId="0" fontId="2" fillId="7" borderId="23" xfId="0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49" fontId="17" fillId="0" borderId="3" xfId="1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6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49" fontId="17" fillId="0" borderId="5" xfId="1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49" fontId="17" fillId="0" borderId="26" xfId="1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6" xfId="0" applyFont="1" applyFill="1" applyBorder="1" applyAlignment="1">
      <alignment vertical="center" wrapText="1"/>
    </xf>
  </cellXfs>
  <cellStyles count="2">
    <cellStyle name="Jó" xfId="1" builtinId="26"/>
    <cellStyle name="Normál" xfId="0" builtinId="0"/>
  </cellStyles>
  <dxfs count="0"/>
  <tableStyles count="0" defaultTableStyle="TableStyleMedium2" defaultPivotStyle="PivotStyleLight16"/>
  <colors>
    <mruColors>
      <color rgb="FFF9F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C131"/>
  <sheetViews>
    <sheetView tabSelected="1" zoomScaleNormal="100" workbookViewId="0">
      <selection sqref="A1:V1"/>
    </sheetView>
  </sheetViews>
  <sheetFormatPr defaultRowHeight="15" x14ac:dyDescent="0.25"/>
  <cols>
    <col min="1" max="1" width="24.7109375" customWidth="1"/>
    <col min="2" max="2" width="50.42578125" customWidth="1"/>
    <col min="3" max="3" width="32.28515625" customWidth="1"/>
    <col min="4" max="4" width="26" customWidth="1"/>
    <col min="5" max="5" width="5.42578125" bestFit="1" customWidth="1"/>
    <col min="6" max="6" width="4.7109375" customWidth="1"/>
    <col min="7" max="7" width="6.7109375" bestFit="1" customWidth="1"/>
    <col min="8" max="8" width="5.140625" bestFit="1" customWidth="1"/>
    <col min="9" max="9" width="5.28515625" customWidth="1"/>
    <col min="10" max="10" width="5" customWidth="1"/>
    <col min="11" max="11" width="6.7109375" bestFit="1" customWidth="1"/>
    <col min="12" max="12" width="5.140625" bestFit="1" customWidth="1"/>
    <col min="13" max="13" width="4.5703125" customWidth="1"/>
    <col min="14" max="14" width="4.85546875" customWidth="1"/>
    <col min="15" max="15" width="6.7109375" bestFit="1" customWidth="1"/>
    <col min="16" max="16" width="5.140625" bestFit="1" customWidth="1"/>
    <col min="17" max="17" width="4.7109375" customWidth="1"/>
    <col min="18" max="18" width="4.28515625" customWidth="1"/>
    <col min="19" max="19" width="6.7109375" bestFit="1" customWidth="1"/>
    <col min="20" max="20" width="5.140625" bestFit="1" customWidth="1"/>
    <col min="21" max="21" width="32.42578125" customWidth="1"/>
    <col min="22" max="22" width="42.28515625" bestFit="1" customWidth="1"/>
  </cols>
  <sheetData>
    <row r="1" spans="1:22" ht="18" x14ac:dyDescent="0.25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ht="15.75" x14ac:dyDescent="0.25">
      <c r="A2" s="261" t="s">
        <v>162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</row>
    <row r="3" spans="1:22" ht="15.75" x14ac:dyDescent="0.25">
      <c r="A3" s="261" t="s">
        <v>1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</row>
    <row r="4" spans="1:22" ht="15.75" x14ac:dyDescent="0.25">
      <c r="A4" s="261" t="s">
        <v>263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</row>
    <row r="5" spans="1:22" x14ac:dyDescent="0.25">
      <c r="A5" s="262" t="s">
        <v>163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</row>
    <row r="6" spans="1:22" ht="15.75" thickBot="1" x14ac:dyDescent="0.3">
      <c r="A6" s="1"/>
      <c r="B6" s="1"/>
      <c r="C6" s="1"/>
      <c r="D6" s="2"/>
      <c r="E6" s="1"/>
      <c r="F6" s="3"/>
      <c r="G6" s="3"/>
      <c r="H6" s="4"/>
      <c r="I6" s="3"/>
      <c r="J6" s="3"/>
      <c r="K6" s="4"/>
      <c r="L6" s="3"/>
      <c r="M6" s="3"/>
      <c r="N6" s="4"/>
      <c r="O6" s="3"/>
      <c r="P6" s="3"/>
      <c r="Q6" s="4"/>
      <c r="R6" s="3"/>
      <c r="S6" s="3"/>
      <c r="T6" s="4"/>
      <c r="U6" s="5"/>
      <c r="V6" s="5"/>
    </row>
    <row r="7" spans="1:22" ht="15.75" thickBot="1" x14ac:dyDescent="0.3">
      <c r="A7" s="6"/>
      <c r="B7" s="7" t="s">
        <v>2</v>
      </c>
      <c r="C7" s="8" t="s">
        <v>3</v>
      </c>
      <c r="E7" s="6"/>
      <c r="F7" s="9"/>
      <c r="G7" s="10"/>
      <c r="H7" s="11"/>
      <c r="I7" s="9"/>
      <c r="J7" s="10"/>
      <c r="K7" s="11"/>
      <c r="L7" s="9"/>
      <c r="M7" s="10"/>
      <c r="N7" s="11"/>
      <c r="O7" s="9"/>
      <c r="P7" s="10"/>
      <c r="Q7" s="11"/>
      <c r="R7" s="9"/>
      <c r="S7" s="10"/>
      <c r="T7" s="11"/>
      <c r="U7" s="6"/>
      <c r="V7" s="6"/>
    </row>
    <row r="8" spans="1:22" x14ac:dyDescent="0.25">
      <c r="A8" s="6"/>
      <c r="B8" s="12" t="s">
        <v>209</v>
      </c>
      <c r="C8" s="103">
        <f>D41</f>
        <v>49</v>
      </c>
      <c r="E8" s="6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6"/>
      <c r="V8" s="6"/>
    </row>
    <row r="9" spans="1:22" x14ac:dyDescent="0.25">
      <c r="A9" s="6"/>
      <c r="B9" s="13" t="s">
        <v>210</v>
      </c>
      <c r="C9" s="104">
        <f>D58</f>
        <v>40</v>
      </c>
      <c r="E9" s="6"/>
      <c r="F9" s="9"/>
      <c r="G9" s="10"/>
      <c r="H9" s="11"/>
      <c r="I9" s="9"/>
      <c r="J9" s="10"/>
      <c r="K9" s="11"/>
      <c r="L9" s="9"/>
      <c r="M9" s="10"/>
      <c r="N9" s="11"/>
      <c r="O9" s="9"/>
      <c r="P9" s="10"/>
      <c r="Q9" s="11"/>
      <c r="R9" s="9"/>
      <c r="S9" s="10"/>
      <c r="T9" s="11"/>
      <c r="U9" s="6"/>
      <c r="V9" s="6"/>
    </row>
    <row r="10" spans="1:22" x14ac:dyDescent="0.25">
      <c r="A10" s="6"/>
      <c r="B10" s="13" t="s">
        <v>211</v>
      </c>
      <c r="C10" s="104">
        <f>D61</f>
        <v>5</v>
      </c>
      <c r="E10" s="6"/>
      <c r="F10" s="9"/>
      <c r="G10" s="10"/>
      <c r="H10" s="11"/>
      <c r="I10" s="9"/>
      <c r="J10" s="10"/>
      <c r="K10" s="11"/>
      <c r="L10" s="9"/>
      <c r="M10" s="10"/>
      <c r="N10" s="11"/>
      <c r="O10" s="9"/>
      <c r="P10" s="10"/>
      <c r="Q10" s="11"/>
      <c r="R10" s="9"/>
      <c r="S10" s="10"/>
      <c r="T10" s="11"/>
      <c r="U10" s="6"/>
      <c r="V10" s="6"/>
    </row>
    <row r="11" spans="1:22" x14ac:dyDescent="0.25">
      <c r="A11" s="6"/>
      <c r="B11" s="14" t="s">
        <v>212</v>
      </c>
      <c r="C11" s="104">
        <f>D67</f>
        <v>20</v>
      </c>
      <c r="E11" s="6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6"/>
      <c r="V11" s="6"/>
    </row>
    <row r="12" spans="1:22" ht="15.75" thickBot="1" x14ac:dyDescent="0.3">
      <c r="A12" s="6"/>
      <c r="B12" s="15" t="s">
        <v>213</v>
      </c>
      <c r="C12" s="104">
        <v>6</v>
      </c>
      <c r="E12" s="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6"/>
      <c r="V12" s="6"/>
    </row>
    <row r="13" spans="1:22" ht="15.75" thickBot="1" x14ac:dyDescent="0.3">
      <c r="A13" s="6"/>
      <c r="B13" s="91" t="s">
        <v>21</v>
      </c>
      <c r="C13" s="92">
        <f>SUM(C8:C12)</f>
        <v>120</v>
      </c>
      <c r="E13" s="6"/>
      <c r="F13" s="9"/>
      <c r="G13" s="10"/>
      <c r="H13" s="11"/>
      <c r="I13" s="9"/>
      <c r="J13" s="10"/>
      <c r="K13" s="11"/>
      <c r="L13" s="9"/>
      <c r="M13" s="10"/>
      <c r="N13" s="11"/>
      <c r="O13" s="9"/>
      <c r="P13" s="10"/>
      <c r="Q13" s="11"/>
      <c r="R13" s="16"/>
      <c r="S13" s="16"/>
      <c r="T13" s="11"/>
      <c r="U13" s="6"/>
      <c r="V13" s="6"/>
    </row>
    <row r="14" spans="1:22" ht="15.75" thickBot="1" x14ac:dyDescent="0.3">
      <c r="A14" s="1"/>
      <c r="B14" s="1"/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5"/>
      <c r="V14" s="5"/>
    </row>
    <row r="15" spans="1:22" x14ac:dyDescent="0.25">
      <c r="A15" s="219" t="s">
        <v>4</v>
      </c>
      <c r="B15" s="219" t="s">
        <v>5</v>
      </c>
      <c r="C15" s="189"/>
      <c r="D15" s="233" t="s">
        <v>6</v>
      </c>
      <c r="E15" s="226" t="s">
        <v>7</v>
      </c>
      <c r="F15" s="227"/>
      <c r="G15" s="227"/>
      <c r="H15" s="228"/>
      <c r="I15" s="226" t="s">
        <v>8</v>
      </c>
      <c r="J15" s="227"/>
      <c r="K15" s="227"/>
      <c r="L15" s="228"/>
      <c r="M15" s="226" t="s">
        <v>9</v>
      </c>
      <c r="N15" s="227"/>
      <c r="O15" s="227"/>
      <c r="P15" s="228"/>
      <c r="Q15" s="226" t="s">
        <v>10</v>
      </c>
      <c r="R15" s="227"/>
      <c r="S15" s="227"/>
      <c r="T15" s="228"/>
      <c r="U15" s="219" t="s">
        <v>11</v>
      </c>
      <c r="V15" s="219" t="s">
        <v>12</v>
      </c>
    </row>
    <row r="16" spans="1:22" x14ac:dyDescent="0.25">
      <c r="A16" s="229"/>
      <c r="B16" s="231"/>
      <c r="C16" s="190"/>
      <c r="D16" s="234"/>
      <c r="E16" s="224" t="s">
        <v>13</v>
      </c>
      <c r="F16" s="225"/>
      <c r="G16" s="17" t="s">
        <v>14</v>
      </c>
      <c r="H16" s="18" t="s">
        <v>15</v>
      </c>
      <c r="I16" s="224" t="s">
        <v>13</v>
      </c>
      <c r="J16" s="225"/>
      <c r="K16" s="17" t="s">
        <v>14</v>
      </c>
      <c r="L16" s="18" t="s">
        <v>15</v>
      </c>
      <c r="M16" s="224" t="s">
        <v>13</v>
      </c>
      <c r="N16" s="225"/>
      <c r="O16" s="17" t="s">
        <v>14</v>
      </c>
      <c r="P16" s="18" t="s">
        <v>15</v>
      </c>
      <c r="Q16" s="224" t="s">
        <v>13</v>
      </c>
      <c r="R16" s="225"/>
      <c r="S16" s="17" t="s">
        <v>14</v>
      </c>
      <c r="T16" s="18" t="s">
        <v>15</v>
      </c>
      <c r="U16" s="220"/>
      <c r="V16" s="222"/>
    </row>
    <row r="17" spans="1:1979" ht="15.75" thickBot="1" x14ac:dyDescent="0.3">
      <c r="A17" s="230"/>
      <c r="B17" s="232"/>
      <c r="C17" s="191"/>
      <c r="D17" s="235"/>
      <c r="E17" s="19" t="s">
        <v>16</v>
      </c>
      <c r="F17" s="20" t="s">
        <v>17</v>
      </c>
      <c r="G17" s="20"/>
      <c r="H17" s="21"/>
      <c r="I17" s="19" t="s">
        <v>16</v>
      </c>
      <c r="J17" s="20" t="s">
        <v>17</v>
      </c>
      <c r="K17" s="20"/>
      <c r="L17" s="21"/>
      <c r="M17" s="19" t="s">
        <v>16</v>
      </c>
      <c r="N17" s="20" t="s">
        <v>17</v>
      </c>
      <c r="O17" s="20"/>
      <c r="P17" s="21"/>
      <c r="Q17" s="19" t="s">
        <v>16</v>
      </c>
      <c r="R17" s="20" t="s">
        <v>17</v>
      </c>
      <c r="S17" s="20"/>
      <c r="T17" s="21"/>
      <c r="U17" s="221"/>
      <c r="V17" s="223"/>
    </row>
    <row r="18" spans="1:1979" ht="29.25" customHeight="1" thickBot="1" x14ac:dyDescent="0.3">
      <c r="A18" s="242" t="s">
        <v>77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4"/>
    </row>
    <row r="19" spans="1:1979" ht="22.5" customHeight="1" thickBot="1" x14ac:dyDescent="0.3">
      <c r="A19" s="245" t="s">
        <v>202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7"/>
    </row>
    <row r="20" spans="1:1979" ht="15.75" thickBot="1" x14ac:dyDescent="0.3">
      <c r="A20" s="236" t="s">
        <v>195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8"/>
    </row>
    <row r="21" spans="1:1979" s="102" customFormat="1" x14ac:dyDescent="0.25">
      <c r="A21" s="120" t="s">
        <v>298</v>
      </c>
      <c r="B21" s="168" t="s">
        <v>164</v>
      </c>
      <c r="C21" s="23"/>
      <c r="D21" s="125"/>
      <c r="E21" s="40">
        <v>0</v>
      </c>
      <c r="F21" s="41">
        <v>2</v>
      </c>
      <c r="G21" s="41" t="s">
        <v>20</v>
      </c>
      <c r="H21" s="42">
        <v>3</v>
      </c>
      <c r="I21" s="169"/>
      <c r="J21" s="170"/>
      <c r="K21" s="170"/>
      <c r="L21" s="171"/>
      <c r="M21" s="40"/>
      <c r="N21" s="41"/>
      <c r="O21" s="41"/>
      <c r="P21" s="42"/>
      <c r="Q21" s="40"/>
      <c r="R21" s="41"/>
      <c r="S21" s="41"/>
      <c r="T21" s="42"/>
      <c r="U21" s="43" t="s">
        <v>35</v>
      </c>
      <c r="V21" s="29" t="s">
        <v>190</v>
      </c>
    </row>
    <row r="22" spans="1:1979" s="102" customFormat="1" x14ac:dyDescent="0.25">
      <c r="A22" s="120" t="s">
        <v>299</v>
      </c>
      <c r="B22" s="188" t="s">
        <v>165</v>
      </c>
      <c r="C22" s="23"/>
      <c r="D22" s="125"/>
      <c r="E22" s="25">
        <v>0</v>
      </c>
      <c r="F22" s="26">
        <v>2</v>
      </c>
      <c r="G22" s="26" t="s">
        <v>20</v>
      </c>
      <c r="H22" s="27">
        <v>3</v>
      </c>
      <c r="I22" s="172"/>
      <c r="J22" s="173"/>
      <c r="K22" s="173"/>
      <c r="L22" s="174"/>
      <c r="M22" s="30"/>
      <c r="N22" s="31"/>
      <c r="O22" s="31"/>
      <c r="P22" s="32"/>
      <c r="Q22" s="30"/>
      <c r="R22" s="31"/>
      <c r="S22" s="31"/>
      <c r="T22" s="32"/>
      <c r="U22" s="62" t="s">
        <v>35</v>
      </c>
      <c r="V22" s="29" t="s">
        <v>190</v>
      </c>
    </row>
    <row r="23" spans="1:1979" s="102" customFormat="1" x14ac:dyDescent="0.25">
      <c r="A23" s="120" t="s">
        <v>300</v>
      </c>
      <c r="B23" s="165" t="s">
        <v>166</v>
      </c>
      <c r="C23" s="23"/>
      <c r="D23" s="125"/>
      <c r="E23" s="76"/>
      <c r="F23" s="75"/>
      <c r="G23" s="75"/>
      <c r="H23" s="77"/>
      <c r="I23" s="175">
        <v>2</v>
      </c>
      <c r="J23" s="176">
        <v>0</v>
      </c>
      <c r="K23" s="176" t="s">
        <v>18</v>
      </c>
      <c r="L23" s="177">
        <v>3</v>
      </c>
      <c r="M23" s="76"/>
      <c r="N23" s="75"/>
      <c r="O23" s="75"/>
      <c r="P23" s="77"/>
      <c r="Q23" s="76"/>
      <c r="R23" s="75"/>
      <c r="S23" s="75"/>
      <c r="T23" s="77"/>
      <c r="U23" s="62" t="s">
        <v>35</v>
      </c>
      <c r="V23" s="141" t="s">
        <v>191</v>
      </c>
    </row>
    <row r="24" spans="1:1979" s="102" customFormat="1" ht="15.75" thickBot="1" x14ac:dyDescent="0.3">
      <c r="A24" s="193" t="s">
        <v>301</v>
      </c>
      <c r="B24" s="187" t="s">
        <v>167</v>
      </c>
      <c r="C24" s="23"/>
      <c r="D24" s="126"/>
      <c r="E24" s="127"/>
      <c r="F24" s="128"/>
      <c r="G24" s="128"/>
      <c r="H24" s="129"/>
      <c r="I24" s="178">
        <v>2</v>
      </c>
      <c r="J24" s="179">
        <v>0</v>
      </c>
      <c r="K24" s="179" t="s">
        <v>18</v>
      </c>
      <c r="L24" s="180">
        <v>3</v>
      </c>
      <c r="M24" s="127"/>
      <c r="N24" s="128"/>
      <c r="O24" s="128"/>
      <c r="P24" s="129"/>
      <c r="Q24" s="127"/>
      <c r="R24" s="128"/>
      <c r="S24" s="128"/>
      <c r="T24" s="129"/>
      <c r="U24" s="99" t="s">
        <v>35</v>
      </c>
      <c r="V24" s="140" t="s">
        <v>192</v>
      </c>
    </row>
    <row r="25" spans="1:1979" ht="15.75" thickBot="1" x14ac:dyDescent="0.3">
      <c r="A25" s="236" t="s">
        <v>196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8"/>
    </row>
    <row r="26" spans="1:1979" s="82" customFormat="1" x14ac:dyDescent="0.25">
      <c r="A26" s="194" t="s">
        <v>302</v>
      </c>
      <c r="B26" s="164" t="s">
        <v>168</v>
      </c>
      <c r="C26" s="98"/>
      <c r="D26" s="123"/>
      <c r="E26" s="181">
        <v>2</v>
      </c>
      <c r="F26" s="182">
        <v>0</v>
      </c>
      <c r="G26" s="182" t="s">
        <v>18</v>
      </c>
      <c r="H26" s="183">
        <v>3</v>
      </c>
      <c r="I26" s="106"/>
      <c r="J26" s="107"/>
      <c r="K26" s="107"/>
      <c r="L26" s="108"/>
      <c r="M26" s="106"/>
      <c r="N26" s="107"/>
      <c r="O26" s="107"/>
      <c r="P26" s="108"/>
      <c r="Q26" s="40"/>
      <c r="R26" s="41"/>
      <c r="S26" s="41"/>
      <c r="T26" s="42"/>
      <c r="U26" s="43" t="s">
        <v>19</v>
      </c>
      <c r="V26" s="69" t="s">
        <v>193</v>
      </c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  <c r="IX26" s="84"/>
      <c r="IY26" s="84"/>
      <c r="IZ26" s="84"/>
      <c r="JA26" s="84"/>
      <c r="JB26" s="84"/>
      <c r="JC26" s="84"/>
      <c r="JD26" s="84"/>
      <c r="JE26" s="84"/>
      <c r="JF26" s="84"/>
      <c r="JG26" s="84"/>
      <c r="JH26" s="84"/>
      <c r="JI26" s="84"/>
      <c r="JJ26" s="84"/>
      <c r="JK26" s="84"/>
      <c r="JL26" s="84"/>
      <c r="JM26" s="84"/>
      <c r="JN26" s="84"/>
      <c r="JO26" s="84"/>
      <c r="JP26" s="84"/>
      <c r="JQ26" s="84"/>
      <c r="JR26" s="84"/>
      <c r="JS26" s="84"/>
      <c r="JT26" s="84"/>
      <c r="JU26" s="84"/>
      <c r="JV26" s="84"/>
      <c r="JW26" s="84"/>
      <c r="JX26" s="84"/>
      <c r="JY26" s="84"/>
      <c r="JZ26" s="84"/>
      <c r="KA26" s="84"/>
      <c r="KB26" s="84"/>
      <c r="KC26" s="84"/>
      <c r="KD26" s="84"/>
      <c r="KE26" s="84"/>
      <c r="KF26" s="84"/>
      <c r="KG26" s="84"/>
      <c r="KH26" s="84"/>
      <c r="KI26" s="84"/>
      <c r="KJ26" s="84"/>
      <c r="KK26" s="84"/>
      <c r="KL26" s="84"/>
      <c r="KM26" s="84"/>
      <c r="KN26" s="84"/>
      <c r="KO26" s="84"/>
      <c r="KP26" s="84"/>
      <c r="KQ26" s="84"/>
      <c r="KR26" s="84"/>
      <c r="KS26" s="84"/>
      <c r="KT26" s="84"/>
      <c r="KU26" s="84"/>
      <c r="KV26" s="84"/>
      <c r="KW26" s="84"/>
      <c r="KX26" s="84"/>
      <c r="KY26" s="84"/>
      <c r="KZ26" s="84"/>
      <c r="LA26" s="84"/>
      <c r="LB26" s="84"/>
      <c r="LC26" s="84"/>
      <c r="LD26" s="84"/>
      <c r="LE26" s="84"/>
      <c r="LF26" s="84"/>
      <c r="LG26" s="84"/>
      <c r="LH26" s="84"/>
      <c r="LI26" s="84"/>
      <c r="LJ26" s="84"/>
      <c r="LK26" s="84"/>
      <c r="LL26" s="84"/>
      <c r="LM26" s="84"/>
      <c r="LN26" s="84"/>
      <c r="LO26" s="84"/>
      <c r="LP26" s="84"/>
      <c r="LQ26" s="84"/>
      <c r="LR26" s="84"/>
      <c r="LS26" s="84"/>
      <c r="LT26" s="84"/>
      <c r="LU26" s="84"/>
      <c r="LV26" s="84"/>
      <c r="LW26" s="84"/>
      <c r="LX26" s="84"/>
      <c r="LY26" s="84"/>
      <c r="LZ26" s="84"/>
      <c r="MA26" s="84"/>
      <c r="MB26" s="84"/>
      <c r="MC26" s="84"/>
      <c r="MD26" s="84"/>
      <c r="ME26" s="84"/>
      <c r="MF26" s="84"/>
      <c r="MG26" s="84"/>
      <c r="MH26" s="84"/>
      <c r="MI26" s="84"/>
      <c r="MJ26" s="84"/>
      <c r="MK26" s="84"/>
      <c r="ML26" s="84"/>
      <c r="MM26" s="84"/>
      <c r="MN26" s="84"/>
      <c r="MO26" s="84"/>
      <c r="MP26" s="84"/>
      <c r="MQ26" s="84"/>
      <c r="MR26" s="84"/>
      <c r="MS26" s="84"/>
      <c r="MT26" s="84"/>
      <c r="MU26" s="84"/>
      <c r="MV26" s="84"/>
      <c r="MW26" s="84"/>
      <c r="MX26" s="84"/>
      <c r="MY26" s="84"/>
      <c r="MZ26" s="84"/>
      <c r="NA26" s="84"/>
      <c r="NB26" s="84"/>
      <c r="NC26" s="84"/>
      <c r="ND26" s="84"/>
      <c r="NE26" s="84"/>
      <c r="NF26" s="84"/>
      <c r="NG26" s="84"/>
      <c r="NH26" s="84"/>
      <c r="NI26" s="84"/>
      <c r="NJ26" s="84"/>
      <c r="NK26" s="84"/>
      <c r="NL26" s="84"/>
      <c r="NM26" s="84"/>
      <c r="NN26" s="84"/>
      <c r="NO26" s="84"/>
      <c r="NP26" s="84"/>
      <c r="NQ26" s="84"/>
      <c r="NR26" s="84"/>
      <c r="NS26" s="84"/>
      <c r="NT26" s="84"/>
      <c r="NU26" s="84"/>
      <c r="NV26" s="84"/>
      <c r="NW26" s="84"/>
      <c r="NX26" s="84"/>
      <c r="NY26" s="84"/>
      <c r="NZ26" s="84"/>
      <c r="OA26" s="84"/>
      <c r="OB26" s="84"/>
      <c r="OC26" s="84"/>
      <c r="OD26" s="84"/>
      <c r="OE26" s="84"/>
      <c r="OF26" s="84"/>
      <c r="OG26" s="84"/>
      <c r="OH26" s="84"/>
      <c r="OI26" s="84"/>
      <c r="OJ26" s="84"/>
      <c r="OK26" s="84"/>
      <c r="OL26" s="84"/>
      <c r="OM26" s="84"/>
      <c r="ON26" s="84"/>
      <c r="OO26" s="84"/>
      <c r="OP26" s="84"/>
      <c r="OQ26" s="84"/>
      <c r="OR26" s="84"/>
      <c r="OS26" s="84"/>
      <c r="OT26" s="84"/>
      <c r="OU26" s="84"/>
      <c r="OV26" s="84"/>
      <c r="OW26" s="84"/>
      <c r="OX26" s="84"/>
      <c r="OY26" s="84"/>
      <c r="OZ26" s="84"/>
      <c r="PA26" s="84"/>
      <c r="PB26" s="84"/>
      <c r="PC26" s="84"/>
      <c r="PD26" s="84"/>
      <c r="PE26" s="84"/>
      <c r="PF26" s="84"/>
      <c r="PG26" s="84"/>
      <c r="PH26" s="84"/>
      <c r="PI26" s="84"/>
      <c r="PJ26" s="84"/>
      <c r="PK26" s="84"/>
      <c r="PL26" s="84"/>
      <c r="PM26" s="84"/>
      <c r="PN26" s="84"/>
      <c r="PO26" s="84"/>
      <c r="PP26" s="84"/>
      <c r="PQ26" s="84"/>
      <c r="PR26" s="84"/>
      <c r="PS26" s="84"/>
      <c r="PT26" s="84"/>
      <c r="PU26" s="84"/>
      <c r="PV26" s="84"/>
      <c r="PW26" s="84"/>
      <c r="PX26" s="84"/>
      <c r="PY26" s="84"/>
      <c r="PZ26" s="84"/>
      <c r="QA26" s="84"/>
      <c r="QB26" s="84"/>
      <c r="QC26" s="84"/>
      <c r="QD26" s="84"/>
      <c r="QE26" s="84"/>
      <c r="QF26" s="84"/>
      <c r="QG26" s="84"/>
      <c r="QH26" s="84"/>
      <c r="QI26" s="84"/>
      <c r="QJ26" s="84"/>
      <c r="QK26" s="84"/>
      <c r="QL26" s="84"/>
      <c r="QM26" s="84"/>
      <c r="QN26" s="84"/>
      <c r="QO26" s="84"/>
      <c r="QP26" s="84"/>
      <c r="QQ26" s="84"/>
      <c r="QR26" s="84"/>
      <c r="QS26" s="84"/>
      <c r="QT26" s="84"/>
      <c r="QU26" s="84"/>
      <c r="QV26" s="84"/>
      <c r="QW26" s="84"/>
      <c r="QX26" s="84"/>
      <c r="QY26" s="84"/>
      <c r="QZ26" s="84"/>
      <c r="RA26" s="84"/>
      <c r="RB26" s="84"/>
      <c r="RC26" s="84"/>
      <c r="RD26" s="84"/>
      <c r="RE26" s="84"/>
      <c r="RF26" s="84"/>
      <c r="RG26" s="84"/>
      <c r="RH26" s="84"/>
      <c r="RI26" s="84"/>
      <c r="RJ26" s="84"/>
      <c r="RK26" s="84"/>
      <c r="RL26" s="84"/>
      <c r="RM26" s="84"/>
      <c r="RN26" s="84"/>
      <c r="RO26" s="84"/>
      <c r="RP26" s="84"/>
      <c r="RQ26" s="84"/>
      <c r="RR26" s="84"/>
      <c r="RS26" s="84"/>
      <c r="RT26" s="84"/>
      <c r="RU26" s="84"/>
      <c r="RV26" s="84"/>
      <c r="RW26" s="84"/>
      <c r="RX26" s="84"/>
      <c r="RY26" s="84"/>
      <c r="RZ26" s="84"/>
      <c r="SA26" s="84"/>
      <c r="SB26" s="84"/>
      <c r="SC26" s="84"/>
      <c r="SD26" s="84"/>
      <c r="SE26" s="84"/>
      <c r="SF26" s="84"/>
      <c r="SG26" s="84"/>
      <c r="SH26" s="84"/>
      <c r="SI26" s="84"/>
      <c r="SJ26" s="84"/>
      <c r="SK26" s="84"/>
      <c r="SL26" s="84"/>
      <c r="SM26" s="84"/>
      <c r="SN26" s="84"/>
      <c r="SO26" s="84"/>
      <c r="SP26" s="84"/>
      <c r="SQ26" s="84"/>
      <c r="SR26" s="84"/>
      <c r="SS26" s="84"/>
      <c r="ST26" s="84"/>
      <c r="SU26" s="84"/>
      <c r="SV26" s="84"/>
      <c r="SW26" s="84"/>
      <c r="SX26" s="84"/>
      <c r="SY26" s="84"/>
      <c r="SZ26" s="84"/>
      <c r="TA26" s="84"/>
      <c r="TB26" s="84"/>
      <c r="TC26" s="84"/>
      <c r="TD26" s="84"/>
      <c r="TE26" s="84"/>
      <c r="TF26" s="84"/>
      <c r="TG26" s="84"/>
      <c r="TH26" s="84"/>
      <c r="TI26" s="84"/>
      <c r="TJ26" s="84"/>
      <c r="TK26" s="84"/>
      <c r="TL26" s="84"/>
      <c r="TM26" s="84"/>
      <c r="TN26" s="84"/>
      <c r="TO26" s="84"/>
      <c r="TP26" s="84"/>
      <c r="TQ26" s="84"/>
      <c r="TR26" s="84"/>
      <c r="TS26" s="84"/>
      <c r="TT26" s="84"/>
      <c r="TU26" s="84"/>
      <c r="TV26" s="84"/>
      <c r="TW26" s="84"/>
      <c r="TX26" s="84"/>
      <c r="TY26" s="84"/>
      <c r="TZ26" s="84"/>
      <c r="UA26" s="84"/>
      <c r="UB26" s="84"/>
      <c r="UC26" s="84"/>
      <c r="UD26" s="84"/>
      <c r="UE26" s="84"/>
      <c r="UF26" s="84"/>
      <c r="UG26" s="84"/>
      <c r="UH26" s="84"/>
      <c r="UI26" s="84"/>
      <c r="UJ26" s="84"/>
      <c r="UK26" s="84"/>
      <c r="UL26" s="84"/>
      <c r="UM26" s="84"/>
      <c r="UN26" s="84"/>
      <c r="UO26" s="84"/>
      <c r="UP26" s="84"/>
      <c r="UQ26" s="84"/>
      <c r="UR26" s="84"/>
      <c r="US26" s="84"/>
      <c r="UT26" s="84"/>
      <c r="UU26" s="84"/>
      <c r="UV26" s="84"/>
      <c r="UW26" s="84"/>
      <c r="UX26" s="84"/>
      <c r="UY26" s="84"/>
      <c r="UZ26" s="84"/>
      <c r="VA26" s="84"/>
      <c r="VB26" s="84"/>
      <c r="VC26" s="84"/>
      <c r="VD26" s="84"/>
      <c r="VE26" s="84"/>
      <c r="VF26" s="84"/>
      <c r="VG26" s="84"/>
      <c r="VH26" s="84"/>
      <c r="VI26" s="84"/>
      <c r="VJ26" s="84"/>
      <c r="VK26" s="84"/>
      <c r="VL26" s="84"/>
      <c r="VM26" s="84"/>
      <c r="VN26" s="84"/>
      <c r="VO26" s="84"/>
      <c r="VP26" s="84"/>
      <c r="VQ26" s="84"/>
      <c r="VR26" s="84"/>
      <c r="VS26" s="84"/>
      <c r="VT26" s="84"/>
      <c r="VU26" s="84"/>
      <c r="VV26" s="84"/>
      <c r="VW26" s="84"/>
      <c r="VX26" s="84"/>
      <c r="VY26" s="84"/>
      <c r="VZ26" s="84"/>
      <c r="WA26" s="84"/>
      <c r="WB26" s="84"/>
      <c r="WC26" s="84"/>
      <c r="WD26" s="84"/>
      <c r="WE26" s="84"/>
      <c r="WF26" s="84"/>
      <c r="WG26" s="84"/>
      <c r="WH26" s="84"/>
      <c r="WI26" s="84"/>
      <c r="WJ26" s="84"/>
      <c r="WK26" s="84"/>
      <c r="WL26" s="84"/>
      <c r="WM26" s="84"/>
      <c r="WN26" s="84"/>
      <c r="WO26" s="84"/>
      <c r="WP26" s="84"/>
      <c r="WQ26" s="84"/>
      <c r="WR26" s="84"/>
      <c r="WS26" s="84"/>
      <c r="WT26" s="84"/>
      <c r="WU26" s="84"/>
      <c r="WV26" s="84"/>
      <c r="WW26" s="84"/>
      <c r="WX26" s="84"/>
      <c r="WY26" s="84"/>
      <c r="WZ26" s="84"/>
      <c r="XA26" s="84"/>
      <c r="XB26" s="84"/>
      <c r="XC26" s="84"/>
      <c r="XD26" s="84"/>
      <c r="XE26" s="84"/>
      <c r="XF26" s="84"/>
      <c r="XG26" s="84"/>
      <c r="XH26" s="84"/>
      <c r="XI26" s="84"/>
      <c r="XJ26" s="84"/>
      <c r="XK26" s="84"/>
      <c r="XL26" s="84"/>
      <c r="XM26" s="84"/>
      <c r="XN26" s="84"/>
      <c r="XO26" s="84"/>
      <c r="XP26" s="84"/>
      <c r="XQ26" s="84"/>
      <c r="XR26" s="84"/>
      <c r="XS26" s="84"/>
      <c r="XT26" s="84"/>
      <c r="XU26" s="84"/>
      <c r="XV26" s="84"/>
      <c r="XW26" s="84"/>
      <c r="XX26" s="84"/>
      <c r="XY26" s="84"/>
      <c r="XZ26" s="84"/>
      <c r="YA26" s="84"/>
      <c r="YB26" s="84"/>
      <c r="YC26" s="84"/>
      <c r="YD26" s="84"/>
      <c r="YE26" s="84"/>
      <c r="YF26" s="84"/>
      <c r="YG26" s="84"/>
      <c r="YH26" s="84"/>
      <c r="YI26" s="84"/>
      <c r="YJ26" s="84"/>
      <c r="YK26" s="84"/>
      <c r="YL26" s="84"/>
      <c r="YM26" s="84"/>
      <c r="YN26" s="84"/>
      <c r="YO26" s="84"/>
      <c r="YP26" s="84"/>
      <c r="YQ26" s="84"/>
      <c r="YR26" s="84"/>
      <c r="YS26" s="84"/>
      <c r="YT26" s="84"/>
      <c r="YU26" s="84"/>
      <c r="YV26" s="84"/>
      <c r="YW26" s="84"/>
      <c r="YX26" s="84"/>
      <c r="YY26" s="84"/>
      <c r="YZ26" s="84"/>
      <c r="ZA26" s="84"/>
      <c r="ZB26" s="84"/>
      <c r="ZC26" s="84"/>
      <c r="ZD26" s="84"/>
      <c r="ZE26" s="84"/>
      <c r="ZF26" s="84"/>
      <c r="ZG26" s="84"/>
      <c r="ZH26" s="84"/>
      <c r="ZI26" s="84"/>
      <c r="ZJ26" s="84"/>
      <c r="ZK26" s="84"/>
      <c r="ZL26" s="84"/>
      <c r="ZM26" s="84"/>
      <c r="ZN26" s="84"/>
      <c r="ZO26" s="84"/>
      <c r="ZP26" s="84"/>
      <c r="ZQ26" s="84"/>
      <c r="ZR26" s="84"/>
      <c r="ZS26" s="84"/>
      <c r="ZT26" s="84"/>
      <c r="ZU26" s="84"/>
      <c r="ZV26" s="84"/>
      <c r="ZW26" s="84"/>
      <c r="ZX26" s="84"/>
      <c r="ZY26" s="84"/>
      <c r="ZZ26" s="84"/>
      <c r="AAA26" s="84"/>
      <c r="AAB26" s="84"/>
      <c r="AAC26" s="84"/>
      <c r="AAD26" s="84"/>
      <c r="AAE26" s="84"/>
      <c r="AAF26" s="84"/>
      <c r="AAG26" s="84"/>
      <c r="AAH26" s="84"/>
      <c r="AAI26" s="84"/>
      <c r="AAJ26" s="84"/>
      <c r="AAK26" s="84"/>
      <c r="AAL26" s="84"/>
      <c r="AAM26" s="84"/>
      <c r="AAN26" s="84"/>
      <c r="AAO26" s="84"/>
      <c r="AAP26" s="84"/>
      <c r="AAQ26" s="84"/>
      <c r="AAR26" s="84"/>
      <c r="AAS26" s="84"/>
      <c r="AAT26" s="84"/>
      <c r="AAU26" s="84"/>
      <c r="AAV26" s="84"/>
      <c r="AAW26" s="84"/>
      <c r="AAX26" s="84"/>
      <c r="AAY26" s="84"/>
      <c r="AAZ26" s="84"/>
      <c r="ABA26" s="84"/>
      <c r="ABB26" s="84"/>
      <c r="ABC26" s="84"/>
      <c r="ABD26" s="84"/>
      <c r="ABE26" s="84"/>
      <c r="ABF26" s="84"/>
      <c r="ABG26" s="84"/>
      <c r="ABH26" s="84"/>
      <c r="ABI26" s="84"/>
      <c r="ABJ26" s="84"/>
      <c r="ABK26" s="84"/>
      <c r="ABL26" s="84"/>
      <c r="ABM26" s="84"/>
      <c r="ABN26" s="84"/>
      <c r="ABO26" s="84"/>
      <c r="ABP26" s="84"/>
      <c r="ABQ26" s="84"/>
      <c r="ABR26" s="84"/>
      <c r="ABS26" s="84"/>
      <c r="ABT26" s="84"/>
      <c r="ABU26" s="84"/>
      <c r="ABV26" s="84"/>
      <c r="ABW26" s="84"/>
      <c r="ABX26" s="84"/>
      <c r="ABY26" s="84"/>
      <c r="ABZ26" s="84"/>
      <c r="ACA26" s="84"/>
      <c r="ACB26" s="84"/>
      <c r="ACC26" s="84"/>
      <c r="ACD26" s="84"/>
      <c r="ACE26" s="84"/>
      <c r="ACF26" s="84"/>
      <c r="ACG26" s="84"/>
      <c r="ACH26" s="84"/>
      <c r="ACI26" s="84"/>
      <c r="ACJ26" s="84"/>
      <c r="ACK26" s="84"/>
      <c r="ACL26" s="84"/>
      <c r="ACM26" s="84"/>
      <c r="ACN26" s="84"/>
      <c r="ACO26" s="84"/>
      <c r="ACP26" s="84"/>
      <c r="ACQ26" s="84"/>
      <c r="ACR26" s="84"/>
      <c r="ACS26" s="84"/>
      <c r="ACT26" s="84"/>
      <c r="ACU26" s="84"/>
      <c r="ACV26" s="84"/>
      <c r="ACW26" s="84"/>
      <c r="ACX26" s="84"/>
      <c r="ACY26" s="84"/>
      <c r="ACZ26" s="84"/>
      <c r="ADA26" s="84"/>
      <c r="ADB26" s="84"/>
      <c r="ADC26" s="84"/>
      <c r="ADD26" s="84"/>
      <c r="ADE26" s="84"/>
      <c r="ADF26" s="84"/>
      <c r="ADG26" s="84"/>
      <c r="ADH26" s="84"/>
      <c r="ADI26" s="84"/>
      <c r="ADJ26" s="84"/>
      <c r="ADK26" s="84"/>
      <c r="ADL26" s="84"/>
      <c r="ADM26" s="84"/>
      <c r="ADN26" s="84"/>
      <c r="ADO26" s="84"/>
      <c r="ADP26" s="84"/>
      <c r="ADQ26" s="84"/>
      <c r="ADR26" s="84"/>
      <c r="ADS26" s="84"/>
      <c r="ADT26" s="84"/>
      <c r="ADU26" s="84"/>
      <c r="ADV26" s="84"/>
      <c r="ADW26" s="84"/>
      <c r="ADX26" s="84"/>
      <c r="ADY26" s="84"/>
      <c r="ADZ26" s="84"/>
      <c r="AEA26" s="84"/>
      <c r="AEB26" s="84"/>
      <c r="AEC26" s="84"/>
      <c r="AED26" s="84"/>
      <c r="AEE26" s="84"/>
      <c r="AEF26" s="84"/>
      <c r="AEG26" s="84"/>
      <c r="AEH26" s="84"/>
      <c r="AEI26" s="84"/>
      <c r="AEJ26" s="84"/>
      <c r="AEK26" s="84"/>
      <c r="AEL26" s="84"/>
      <c r="AEM26" s="84"/>
      <c r="AEN26" s="84"/>
      <c r="AEO26" s="84"/>
      <c r="AEP26" s="84"/>
      <c r="AEQ26" s="84"/>
      <c r="AER26" s="84"/>
      <c r="AES26" s="84"/>
      <c r="AET26" s="84"/>
      <c r="AEU26" s="84"/>
      <c r="AEV26" s="84"/>
      <c r="AEW26" s="84"/>
      <c r="AEX26" s="84"/>
      <c r="AEY26" s="84"/>
      <c r="AEZ26" s="84"/>
      <c r="AFA26" s="84"/>
      <c r="AFB26" s="84"/>
      <c r="AFC26" s="84"/>
      <c r="AFD26" s="84"/>
      <c r="AFE26" s="84"/>
      <c r="AFF26" s="84"/>
      <c r="AFG26" s="84"/>
      <c r="AFH26" s="84"/>
      <c r="AFI26" s="84"/>
      <c r="AFJ26" s="84"/>
      <c r="AFK26" s="84"/>
      <c r="AFL26" s="84"/>
      <c r="AFM26" s="84"/>
      <c r="AFN26" s="84"/>
      <c r="AFO26" s="84"/>
      <c r="AFP26" s="84"/>
      <c r="AFQ26" s="84"/>
      <c r="AFR26" s="84"/>
      <c r="AFS26" s="84"/>
      <c r="AFT26" s="84"/>
      <c r="AFU26" s="84"/>
      <c r="AFV26" s="84"/>
      <c r="AFW26" s="84"/>
      <c r="AFX26" s="84"/>
      <c r="AFY26" s="84"/>
      <c r="AFZ26" s="84"/>
      <c r="AGA26" s="84"/>
      <c r="AGB26" s="84"/>
      <c r="AGC26" s="84"/>
      <c r="AGD26" s="84"/>
      <c r="AGE26" s="84"/>
      <c r="AGF26" s="84"/>
      <c r="AGG26" s="84"/>
      <c r="AGH26" s="84"/>
      <c r="AGI26" s="84"/>
      <c r="AGJ26" s="84"/>
      <c r="AGK26" s="84"/>
      <c r="AGL26" s="84"/>
      <c r="AGM26" s="84"/>
      <c r="AGN26" s="84"/>
      <c r="AGO26" s="84"/>
      <c r="AGP26" s="84"/>
      <c r="AGQ26" s="84"/>
      <c r="AGR26" s="84"/>
      <c r="AGS26" s="84"/>
      <c r="AGT26" s="84"/>
      <c r="AGU26" s="84"/>
      <c r="AGV26" s="84"/>
      <c r="AGW26" s="84"/>
      <c r="AGX26" s="84"/>
      <c r="AGY26" s="84"/>
      <c r="AGZ26" s="84"/>
      <c r="AHA26" s="84"/>
      <c r="AHB26" s="84"/>
      <c r="AHC26" s="84"/>
      <c r="AHD26" s="84"/>
      <c r="AHE26" s="84"/>
      <c r="AHF26" s="84"/>
      <c r="AHG26" s="84"/>
      <c r="AHH26" s="84"/>
      <c r="AHI26" s="84"/>
      <c r="AHJ26" s="84"/>
      <c r="AHK26" s="84"/>
      <c r="AHL26" s="84"/>
      <c r="AHM26" s="84"/>
      <c r="AHN26" s="84"/>
      <c r="AHO26" s="84"/>
      <c r="AHP26" s="84"/>
      <c r="AHQ26" s="84"/>
      <c r="AHR26" s="84"/>
      <c r="AHS26" s="84"/>
      <c r="AHT26" s="84"/>
      <c r="AHU26" s="84"/>
      <c r="AHV26" s="84"/>
      <c r="AHW26" s="84"/>
      <c r="AHX26" s="84"/>
      <c r="AHY26" s="84"/>
      <c r="AHZ26" s="84"/>
      <c r="AIA26" s="84"/>
      <c r="AIB26" s="84"/>
      <c r="AIC26" s="84"/>
      <c r="AID26" s="84"/>
      <c r="AIE26" s="84"/>
      <c r="AIF26" s="84"/>
      <c r="AIG26" s="84"/>
      <c r="AIH26" s="84"/>
      <c r="AII26" s="84"/>
      <c r="AIJ26" s="84"/>
      <c r="AIK26" s="84"/>
      <c r="AIL26" s="84"/>
      <c r="AIM26" s="84"/>
      <c r="AIN26" s="84"/>
      <c r="AIO26" s="84"/>
      <c r="AIP26" s="84"/>
      <c r="AIQ26" s="84"/>
      <c r="AIR26" s="84"/>
      <c r="AIS26" s="84"/>
      <c r="AIT26" s="84"/>
      <c r="AIU26" s="84"/>
      <c r="AIV26" s="84"/>
      <c r="AIW26" s="84"/>
      <c r="AIX26" s="84"/>
      <c r="AIY26" s="84"/>
      <c r="AIZ26" s="84"/>
      <c r="AJA26" s="84"/>
      <c r="AJB26" s="84"/>
      <c r="AJC26" s="84"/>
      <c r="AJD26" s="84"/>
      <c r="AJE26" s="84"/>
      <c r="AJF26" s="84"/>
      <c r="AJG26" s="84"/>
      <c r="AJH26" s="84"/>
      <c r="AJI26" s="84"/>
      <c r="AJJ26" s="84"/>
      <c r="AJK26" s="84"/>
      <c r="AJL26" s="84"/>
      <c r="AJM26" s="84"/>
      <c r="AJN26" s="84"/>
      <c r="AJO26" s="84"/>
      <c r="AJP26" s="84"/>
      <c r="AJQ26" s="84"/>
      <c r="AJR26" s="84"/>
      <c r="AJS26" s="84"/>
      <c r="AJT26" s="84"/>
      <c r="AJU26" s="84"/>
      <c r="AJV26" s="84"/>
      <c r="AJW26" s="84"/>
      <c r="AJX26" s="84"/>
      <c r="AJY26" s="84"/>
      <c r="AJZ26" s="84"/>
      <c r="AKA26" s="84"/>
      <c r="AKB26" s="84"/>
      <c r="AKC26" s="84"/>
      <c r="AKD26" s="84"/>
      <c r="AKE26" s="84"/>
      <c r="AKF26" s="84"/>
      <c r="AKG26" s="84"/>
      <c r="AKH26" s="84"/>
      <c r="AKI26" s="84"/>
      <c r="AKJ26" s="84"/>
      <c r="AKK26" s="84"/>
      <c r="AKL26" s="84"/>
      <c r="AKM26" s="84"/>
      <c r="AKN26" s="84"/>
      <c r="AKO26" s="84"/>
      <c r="AKP26" s="84"/>
      <c r="AKQ26" s="84"/>
      <c r="AKR26" s="84"/>
      <c r="AKS26" s="84"/>
      <c r="AKT26" s="84"/>
      <c r="AKU26" s="84"/>
      <c r="AKV26" s="84"/>
      <c r="AKW26" s="84"/>
      <c r="AKX26" s="84"/>
      <c r="AKY26" s="84"/>
      <c r="AKZ26" s="84"/>
      <c r="ALA26" s="84"/>
      <c r="ALB26" s="84"/>
      <c r="ALC26" s="84"/>
      <c r="ALD26" s="84"/>
      <c r="ALE26" s="84"/>
      <c r="ALF26" s="84"/>
      <c r="ALG26" s="84"/>
      <c r="ALH26" s="84"/>
      <c r="ALI26" s="84"/>
      <c r="ALJ26" s="84"/>
      <c r="ALK26" s="84"/>
      <c r="ALL26" s="84"/>
      <c r="ALM26" s="84"/>
      <c r="ALN26" s="84"/>
      <c r="ALO26" s="84"/>
      <c r="ALP26" s="84"/>
      <c r="ALQ26" s="84"/>
      <c r="ALR26" s="84"/>
      <c r="ALS26" s="84"/>
      <c r="ALT26" s="84"/>
      <c r="ALU26" s="84"/>
      <c r="ALV26" s="84"/>
      <c r="ALW26" s="84"/>
      <c r="ALX26" s="84"/>
      <c r="ALY26" s="84"/>
      <c r="ALZ26" s="84"/>
      <c r="AMA26" s="84"/>
      <c r="AMB26" s="84"/>
      <c r="AMC26" s="84"/>
      <c r="AMD26" s="84"/>
      <c r="AME26" s="84"/>
      <c r="AMF26" s="84"/>
      <c r="AMG26" s="84"/>
      <c r="AMH26" s="84"/>
      <c r="AMI26" s="84"/>
      <c r="AMJ26" s="84"/>
      <c r="AMK26" s="84"/>
      <c r="AML26" s="84"/>
      <c r="AMM26" s="84"/>
      <c r="AMN26" s="84"/>
      <c r="AMO26" s="84"/>
      <c r="AMP26" s="84"/>
      <c r="AMQ26" s="84"/>
      <c r="AMR26" s="84"/>
      <c r="AMS26" s="84"/>
      <c r="AMT26" s="84"/>
      <c r="AMU26" s="84"/>
      <c r="AMV26" s="84"/>
      <c r="AMW26" s="84"/>
      <c r="AMX26" s="84"/>
      <c r="AMY26" s="84"/>
      <c r="AMZ26" s="84"/>
      <c r="ANA26" s="84"/>
      <c r="ANB26" s="84"/>
      <c r="ANC26" s="84"/>
      <c r="AND26" s="84"/>
      <c r="ANE26" s="84"/>
      <c r="ANF26" s="84"/>
      <c r="ANG26" s="84"/>
      <c r="ANH26" s="84"/>
      <c r="ANI26" s="84"/>
      <c r="ANJ26" s="84"/>
      <c r="ANK26" s="84"/>
      <c r="ANL26" s="84"/>
      <c r="ANM26" s="84"/>
      <c r="ANN26" s="84"/>
      <c r="ANO26" s="84"/>
      <c r="ANP26" s="84"/>
      <c r="ANQ26" s="84"/>
      <c r="ANR26" s="84"/>
      <c r="ANS26" s="84"/>
      <c r="ANT26" s="84"/>
      <c r="ANU26" s="84"/>
      <c r="ANV26" s="84"/>
      <c r="ANW26" s="84"/>
      <c r="ANX26" s="84"/>
      <c r="ANY26" s="84"/>
      <c r="ANZ26" s="84"/>
      <c r="AOA26" s="84"/>
      <c r="AOB26" s="84"/>
      <c r="AOC26" s="84"/>
      <c r="AOD26" s="84"/>
      <c r="AOE26" s="84"/>
      <c r="AOF26" s="84"/>
      <c r="AOG26" s="84"/>
      <c r="AOH26" s="84"/>
      <c r="AOI26" s="84"/>
      <c r="AOJ26" s="84"/>
      <c r="AOK26" s="84"/>
      <c r="AOL26" s="84"/>
      <c r="AOM26" s="84"/>
      <c r="AON26" s="84"/>
      <c r="AOO26" s="84"/>
      <c r="AOP26" s="84"/>
      <c r="AOQ26" s="84"/>
      <c r="AOR26" s="84"/>
      <c r="AOS26" s="84"/>
      <c r="AOT26" s="84"/>
      <c r="AOU26" s="84"/>
      <c r="AOV26" s="84"/>
      <c r="AOW26" s="84"/>
      <c r="AOX26" s="84"/>
      <c r="AOY26" s="84"/>
      <c r="AOZ26" s="84"/>
      <c r="APA26" s="84"/>
      <c r="APB26" s="84"/>
      <c r="APC26" s="84"/>
      <c r="APD26" s="84"/>
      <c r="APE26" s="84"/>
      <c r="APF26" s="84"/>
      <c r="APG26" s="84"/>
      <c r="APH26" s="84"/>
      <c r="API26" s="84"/>
      <c r="APJ26" s="84"/>
      <c r="APK26" s="84"/>
      <c r="APL26" s="84"/>
      <c r="APM26" s="84"/>
      <c r="APN26" s="84"/>
      <c r="APO26" s="84"/>
      <c r="APP26" s="84"/>
      <c r="APQ26" s="84"/>
      <c r="APR26" s="84"/>
      <c r="APS26" s="84"/>
      <c r="APT26" s="84"/>
      <c r="APU26" s="84"/>
      <c r="APV26" s="84"/>
      <c r="APW26" s="84"/>
      <c r="APX26" s="84"/>
      <c r="APY26" s="84"/>
      <c r="APZ26" s="84"/>
      <c r="AQA26" s="84"/>
      <c r="AQB26" s="84"/>
      <c r="AQC26" s="84"/>
      <c r="AQD26" s="84"/>
      <c r="AQE26" s="84"/>
      <c r="AQF26" s="84"/>
      <c r="AQG26" s="84"/>
      <c r="AQH26" s="84"/>
      <c r="AQI26" s="84"/>
      <c r="AQJ26" s="84"/>
      <c r="AQK26" s="84"/>
      <c r="AQL26" s="84"/>
      <c r="AQM26" s="84"/>
      <c r="AQN26" s="84"/>
      <c r="AQO26" s="84"/>
      <c r="AQP26" s="84"/>
      <c r="AQQ26" s="84"/>
      <c r="AQR26" s="84"/>
      <c r="AQS26" s="84"/>
      <c r="AQT26" s="84"/>
      <c r="AQU26" s="84"/>
      <c r="AQV26" s="84"/>
      <c r="AQW26" s="84"/>
      <c r="AQX26" s="84"/>
      <c r="AQY26" s="84"/>
      <c r="AQZ26" s="84"/>
      <c r="ARA26" s="84"/>
      <c r="ARB26" s="84"/>
      <c r="ARC26" s="84"/>
      <c r="ARD26" s="84"/>
      <c r="ARE26" s="84"/>
      <c r="ARF26" s="84"/>
      <c r="ARG26" s="84"/>
      <c r="ARH26" s="84"/>
      <c r="ARI26" s="84"/>
      <c r="ARJ26" s="84"/>
      <c r="ARK26" s="84"/>
      <c r="ARL26" s="84"/>
      <c r="ARM26" s="84"/>
      <c r="ARN26" s="84"/>
      <c r="ARO26" s="84"/>
      <c r="ARP26" s="84"/>
      <c r="ARQ26" s="84"/>
      <c r="ARR26" s="84"/>
      <c r="ARS26" s="84"/>
      <c r="ART26" s="84"/>
      <c r="ARU26" s="84"/>
      <c r="ARV26" s="84"/>
      <c r="ARW26" s="84"/>
      <c r="ARX26" s="84"/>
      <c r="ARY26" s="84"/>
      <c r="ARZ26" s="84"/>
      <c r="ASA26" s="84"/>
      <c r="ASB26" s="84"/>
      <c r="ASC26" s="84"/>
      <c r="ASD26" s="84"/>
      <c r="ASE26" s="84"/>
      <c r="ASF26" s="84"/>
      <c r="ASG26" s="84"/>
      <c r="ASH26" s="84"/>
      <c r="ASI26" s="84"/>
      <c r="ASJ26" s="84"/>
      <c r="ASK26" s="84"/>
      <c r="ASL26" s="84"/>
      <c r="ASM26" s="84"/>
      <c r="ASN26" s="84"/>
      <c r="ASO26" s="84"/>
      <c r="ASP26" s="84"/>
      <c r="ASQ26" s="84"/>
      <c r="ASR26" s="84"/>
      <c r="ASS26" s="84"/>
      <c r="AST26" s="84"/>
      <c r="ASU26" s="84"/>
      <c r="ASV26" s="84"/>
      <c r="ASW26" s="84"/>
      <c r="ASX26" s="84"/>
      <c r="ASY26" s="84"/>
      <c r="ASZ26" s="84"/>
      <c r="ATA26" s="84"/>
      <c r="ATB26" s="84"/>
      <c r="ATC26" s="84"/>
      <c r="ATD26" s="84"/>
      <c r="ATE26" s="84"/>
      <c r="ATF26" s="84"/>
      <c r="ATG26" s="84"/>
      <c r="ATH26" s="84"/>
      <c r="ATI26" s="84"/>
      <c r="ATJ26" s="84"/>
      <c r="ATK26" s="84"/>
      <c r="ATL26" s="84"/>
      <c r="ATM26" s="84"/>
      <c r="ATN26" s="84"/>
      <c r="ATO26" s="84"/>
      <c r="ATP26" s="84"/>
      <c r="ATQ26" s="84"/>
      <c r="ATR26" s="84"/>
      <c r="ATS26" s="84"/>
      <c r="ATT26" s="84"/>
      <c r="ATU26" s="84"/>
      <c r="ATV26" s="84"/>
      <c r="ATW26" s="84"/>
      <c r="ATX26" s="84"/>
      <c r="ATY26" s="84"/>
      <c r="ATZ26" s="84"/>
      <c r="AUA26" s="84"/>
      <c r="AUB26" s="84"/>
      <c r="AUC26" s="84"/>
      <c r="AUD26" s="84"/>
      <c r="AUE26" s="84"/>
      <c r="AUF26" s="84"/>
      <c r="AUG26" s="84"/>
      <c r="AUH26" s="84"/>
      <c r="AUI26" s="84"/>
      <c r="AUJ26" s="84"/>
      <c r="AUK26" s="84"/>
      <c r="AUL26" s="84"/>
      <c r="AUM26" s="84"/>
      <c r="AUN26" s="84"/>
      <c r="AUO26" s="84"/>
      <c r="AUP26" s="84"/>
      <c r="AUQ26" s="84"/>
      <c r="AUR26" s="84"/>
      <c r="AUS26" s="84"/>
      <c r="AUT26" s="84"/>
      <c r="AUU26" s="84"/>
      <c r="AUV26" s="84"/>
      <c r="AUW26" s="84"/>
      <c r="AUX26" s="84"/>
      <c r="AUY26" s="84"/>
      <c r="AUZ26" s="84"/>
      <c r="AVA26" s="84"/>
      <c r="AVB26" s="84"/>
      <c r="AVC26" s="84"/>
      <c r="AVD26" s="84"/>
      <c r="AVE26" s="84"/>
      <c r="AVF26" s="84"/>
      <c r="AVG26" s="84"/>
      <c r="AVH26" s="84"/>
      <c r="AVI26" s="84"/>
      <c r="AVJ26" s="84"/>
      <c r="AVK26" s="84"/>
      <c r="AVL26" s="84"/>
      <c r="AVM26" s="84"/>
      <c r="AVN26" s="84"/>
      <c r="AVO26" s="84"/>
      <c r="AVP26" s="84"/>
      <c r="AVQ26" s="84"/>
      <c r="AVR26" s="84"/>
      <c r="AVS26" s="84"/>
      <c r="AVT26" s="84"/>
      <c r="AVU26" s="84"/>
      <c r="AVV26" s="84"/>
      <c r="AVW26" s="84"/>
      <c r="AVX26" s="84"/>
      <c r="AVY26" s="84"/>
      <c r="AVZ26" s="84"/>
      <c r="AWA26" s="84"/>
      <c r="AWB26" s="84"/>
      <c r="AWC26" s="84"/>
      <c r="AWD26" s="84"/>
      <c r="AWE26" s="84"/>
      <c r="AWF26" s="84"/>
      <c r="AWG26" s="84"/>
      <c r="AWH26" s="84"/>
      <c r="AWI26" s="84"/>
      <c r="AWJ26" s="84"/>
      <c r="AWK26" s="84"/>
      <c r="AWL26" s="84"/>
      <c r="AWM26" s="84"/>
      <c r="AWN26" s="84"/>
      <c r="AWO26" s="84"/>
      <c r="AWP26" s="84"/>
      <c r="AWQ26" s="84"/>
      <c r="AWR26" s="84"/>
      <c r="AWS26" s="84"/>
      <c r="AWT26" s="84"/>
      <c r="AWU26" s="84"/>
      <c r="AWV26" s="84"/>
      <c r="AWW26" s="84"/>
      <c r="AWX26" s="84"/>
      <c r="AWY26" s="84"/>
      <c r="AWZ26" s="84"/>
      <c r="AXA26" s="84"/>
      <c r="AXB26" s="84"/>
      <c r="AXC26" s="84"/>
      <c r="AXD26" s="84"/>
      <c r="AXE26" s="84"/>
      <c r="AXF26" s="84"/>
      <c r="AXG26" s="84"/>
      <c r="AXH26" s="84"/>
      <c r="AXI26" s="84"/>
      <c r="AXJ26" s="84"/>
      <c r="AXK26" s="84"/>
      <c r="AXL26" s="84"/>
      <c r="AXM26" s="84"/>
      <c r="AXN26" s="84"/>
      <c r="AXO26" s="84"/>
      <c r="AXP26" s="84"/>
      <c r="AXQ26" s="84"/>
      <c r="AXR26" s="84"/>
      <c r="AXS26" s="84"/>
      <c r="AXT26" s="84"/>
      <c r="AXU26" s="84"/>
      <c r="AXV26" s="84"/>
      <c r="AXW26" s="84"/>
      <c r="AXX26" s="84"/>
      <c r="AXY26" s="84"/>
      <c r="AXZ26" s="84"/>
      <c r="AYA26" s="84"/>
      <c r="AYB26" s="84"/>
      <c r="AYC26" s="84"/>
      <c r="AYD26" s="84"/>
      <c r="AYE26" s="84"/>
      <c r="AYF26" s="84"/>
      <c r="AYG26" s="84"/>
      <c r="AYH26" s="84"/>
      <c r="AYI26" s="84"/>
      <c r="AYJ26" s="84"/>
      <c r="AYK26" s="84"/>
      <c r="AYL26" s="84"/>
      <c r="AYM26" s="84"/>
      <c r="AYN26" s="84"/>
      <c r="AYO26" s="84"/>
      <c r="AYP26" s="84"/>
      <c r="AYQ26" s="84"/>
      <c r="AYR26" s="84"/>
      <c r="AYS26" s="84"/>
      <c r="AYT26" s="84"/>
      <c r="AYU26" s="84"/>
      <c r="AYV26" s="84"/>
      <c r="AYW26" s="84"/>
      <c r="AYX26" s="84"/>
      <c r="AYY26" s="84"/>
      <c r="AYZ26" s="84"/>
      <c r="AZA26" s="84"/>
      <c r="AZB26" s="84"/>
      <c r="AZC26" s="84"/>
      <c r="AZD26" s="84"/>
      <c r="AZE26" s="84"/>
      <c r="AZF26" s="84"/>
      <c r="AZG26" s="84"/>
      <c r="AZH26" s="84"/>
      <c r="AZI26" s="84"/>
      <c r="AZJ26" s="84"/>
      <c r="AZK26" s="84"/>
      <c r="AZL26" s="84"/>
      <c r="AZM26" s="84"/>
      <c r="AZN26" s="84"/>
      <c r="AZO26" s="84"/>
      <c r="AZP26" s="84"/>
      <c r="AZQ26" s="84"/>
      <c r="AZR26" s="84"/>
      <c r="AZS26" s="84"/>
      <c r="AZT26" s="84"/>
      <c r="AZU26" s="84"/>
      <c r="AZV26" s="84"/>
      <c r="AZW26" s="84"/>
      <c r="AZX26" s="84"/>
      <c r="AZY26" s="84"/>
      <c r="AZZ26" s="84"/>
      <c r="BAA26" s="84"/>
      <c r="BAB26" s="84"/>
      <c r="BAC26" s="84"/>
      <c r="BAD26" s="84"/>
      <c r="BAE26" s="84"/>
      <c r="BAF26" s="84"/>
      <c r="BAG26" s="84"/>
      <c r="BAH26" s="84"/>
      <c r="BAI26" s="84"/>
      <c r="BAJ26" s="84"/>
      <c r="BAK26" s="84"/>
      <c r="BAL26" s="84"/>
      <c r="BAM26" s="84"/>
      <c r="BAN26" s="84"/>
      <c r="BAO26" s="84"/>
      <c r="BAP26" s="84"/>
      <c r="BAQ26" s="84"/>
      <c r="BAR26" s="84"/>
      <c r="BAS26" s="84"/>
      <c r="BAT26" s="84"/>
      <c r="BAU26" s="84"/>
      <c r="BAV26" s="84"/>
      <c r="BAW26" s="84"/>
      <c r="BAX26" s="84"/>
      <c r="BAY26" s="84"/>
      <c r="BAZ26" s="84"/>
      <c r="BBA26" s="84"/>
      <c r="BBB26" s="84"/>
      <c r="BBC26" s="84"/>
      <c r="BBD26" s="84"/>
      <c r="BBE26" s="84"/>
      <c r="BBF26" s="84"/>
      <c r="BBG26" s="84"/>
      <c r="BBH26" s="84"/>
      <c r="BBI26" s="84"/>
      <c r="BBJ26" s="84"/>
      <c r="BBK26" s="84"/>
      <c r="BBL26" s="84"/>
      <c r="BBM26" s="84"/>
      <c r="BBN26" s="84"/>
      <c r="BBO26" s="84"/>
      <c r="BBP26" s="84"/>
      <c r="BBQ26" s="84"/>
      <c r="BBR26" s="84"/>
      <c r="BBS26" s="84"/>
      <c r="BBT26" s="84"/>
      <c r="BBU26" s="84"/>
      <c r="BBV26" s="84"/>
      <c r="BBW26" s="84"/>
      <c r="BBX26" s="84"/>
      <c r="BBY26" s="84"/>
      <c r="BBZ26" s="84"/>
      <c r="BCA26" s="84"/>
      <c r="BCB26" s="84"/>
      <c r="BCC26" s="84"/>
      <c r="BCD26" s="84"/>
      <c r="BCE26" s="84"/>
      <c r="BCF26" s="84"/>
      <c r="BCG26" s="84"/>
      <c r="BCH26" s="84"/>
      <c r="BCI26" s="84"/>
      <c r="BCJ26" s="84"/>
      <c r="BCK26" s="84"/>
      <c r="BCL26" s="84"/>
      <c r="BCM26" s="84"/>
      <c r="BCN26" s="84"/>
      <c r="BCO26" s="84"/>
      <c r="BCP26" s="84"/>
      <c r="BCQ26" s="84"/>
      <c r="BCR26" s="84"/>
      <c r="BCS26" s="84"/>
      <c r="BCT26" s="84"/>
      <c r="BCU26" s="84"/>
      <c r="BCV26" s="84"/>
      <c r="BCW26" s="84"/>
      <c r="BCX26" s="84"/>
      <c r="BCY26" s="84"/>
      <c r="BCZ26" s="84"/>
      <c r="BDA26" s="84"/>
      <c r="BDB26" s="84"/>
      <c r="BDC26" s="84"/>
      <c r="BDD26" s="84"/>
      <c r="BDE26" s="84"/>
      <c r="BDF26" s="84"/>
      <c r="BDG26" s="84"/>
      <c r="BDH26" s="84"/>
      <c r="BDI26" s="84"/>
      <c r="BDJ26" s="84"/>
      <c r="BDK26" s="84"/>
      <c r="BDL26" s="84"/>
      <c r="BDM26" s="84"/>
      <c r="BDN26" s="84"/>
      <c r="BDO26" s="84"/>
      <c r="BDP26" s="84"/>
      <c r="BDQ26" s="84"/>
      <c r="BDR26" s="84"/>
      <c r="BDS26" s="84"/>
      <c r="BDT26" s="84"/>
      <c r="BDU26" s="84"/>
      <c r="BDV26" s="84"/>
      <c r="BDW26" s="84"/>
      <c r="BDX26" s="84"/>
      <c r="BDY26" s="84"/>
      <c r="BDZ26" s="84"/>
      <c r="BEA26" s="84"/>
      <c r="BEB26" s="84"/>
      <c r="BEC26" s="84"/>
      <c r="BED26" s="84"/>
      <c r="BEE26" s="84"/>
      <c r="BEF26" s="84"/>
      <c r="BEG26" s="84"/>
      <c r="BEH26" s="84"/>
      <c r="BEI26" s="84"/>
      <c r="BEJ26" s="84"/>
      <c r="BEK26" s="84"/>
      <c r="BEL26" s="84"/>
      <c r="BEM26" s="84"/>
      <c r="BEN26" s="84"/>
      <c r="BEO26" s="84"/>
      <c r="BEP26" s="84"/>
      <c r="BEQ26" s="84"/>
      <c r="BER26" s="84"/>
      <c r="BES26" s="84"/>
      <c r="BET26" s="84"/>
      <c r="BEU26" s="84"/>
      <c r="BEV26" s="84"/>
      <c r="BEW26" s="84"/>
      <c r="BEX26" s="84"/>
      <c r="BEY26" s="84"/>
      <c r="BEZ26" s="84"/>
      <c r="BFA26" s="84"/>
      <c r="BFB26" s="84"/>
      <c r="BFC26" s="84"/>
      <c r="BFD26" s="84"/>
      <c r="BFE26" s="84"/>
      <c r="BFF26" s="84"/>
      <c r="BFG26" s="84"/>
      <c r="BFH26" s="84"/>
      <c r="BFI26" s="84"/>
      <c r="BFJ26" s="84"/>
      <c r="BFK26" s="84"/>
      <c r="BFL26" s="84"/>
      <c r="BFM26" s="84"/>
      <c r="BFN26" s="84"/>
      <c r="BFO26" s="84"/>
      <c r="BFP26" s="84"/>
      <c r="BFQ26" s="84"/>
      <c r="BFR26" s="84"/>
      <c r="BFS26" s="84"/>
      <c r="BFT26" s="84"/>
      <c r="BFU26" s="84"/>
      <c r="BFV26" s="84"/>
      <c r="BFW26" s="84"/>
      <c r="BFX26" s="84"/>
      <c r="BFY26" s="84"/>
      <c r="BFZ26" s="84"/>
      <c r="BGA26" s="84"/>
      <c r="BGB26" s="84"/>
      <c r="BGC26" s="84"/>
      <c r="BGD26" s="84"/>
      <c r="BGE26" s="84"/>
      <c r="BGF26" s="84"/>
      <c r="BGG26" s="84"/>
      <c r="BGH26" s="84"/>
      <c r="BGI26" s="84"/>
      <c r="BGJ26" s="84"/>
      <c r="BGK26" s="84"/>
      <c r="BGL26" s="84"/>
      <c r="BGM26" s="84"/>
      <c r="BGN26" s="84"/>
      <c r="BGO26" s="84"/>
      <c r="BGP26" s="84"/>
      <c r="BGQ26" s="84"/>
      <c r="BGR26" s="84"/>
      <c r="BGS26" s="84"/>
      <c r="BGT26" s="84"/>
      <c r="BGU26" s="84"/>
      <c r="BGV26" s="84"/>
      <c r="BGW26" s="84"/>
      <c r="BGX26" s="84"/>
      <c r="BGY26" s="84"/>
      <c r="BGZ26" s="84"/>
      <c r="BHA26" s="84"/>
      <c r="BHB26" s="84"/>
      <c r="BHC26" s="84"/>
      <c r="BHD26" s="84"/>
      <c r="BHE26" s="84"/>
      <c r="BHF26" s="84"/>
      <c r="BHG26" s="84"/>
      <c r="BHH26" s="84"/>
      <c r="BHI26" s="84"/>
      <c r="BHJ26" s="84"/>
      <c r="BHK26" s="84"/>
      <c r="BHL26" s="84"/>
      <c r="BHM26" s="84"/>
      <c r="BHN26" s="84"/>
      <c r="BHO26" s="84"/>
      <c r="BHP26" s="84"/>
      <c r="BHQ26" s="84"/>
      <c r="BHR26" s="84"/>
      <c r="BHS26" s="84"/>
      <c r="BHT26" s="84"/>
      <c r="BHU26" s="84"/>
      <c r="BHV26" s="84"/>
      <c r="BHW26" s="84"/>
      <c r="BHX26" s="84"/>
      <c r="BHY26" s="84"/>
      <c r="BHZ26" s="84"/>
      <c r="BIA26" s="84"/>
      <c r="BIB26" s="84"/>
      <c r="BIC26" s="84"/>
      <c r="BID26" s="84"/>
      <c r="BIE26" s="84"/>
      <c r="BIF26" s="84"/>
      <c r="BIG26" s="84"/>
      <c r="BIH26" s="84"/>
      <c r="BII26" s="84"/>
      <c r="BIJ26" s="84"/>
      <c r="BIK26" s="84"/>
      <c r="BIL26" s="84"/>
      <c r="BIM26" s="84"/>
      <c r="BIN26" s="84"/>
      <c r="BIO26" s="84"/>
      <c r="BIP26" s="84"/>
      <c r="BIQ26" s="84"/>
      <c r="BIR26" s="84"/>
      <c r="BIS26" s="84"/>
      <c r="BIT26" s="84"/>
      <c r="BIU26" s="84"/>
      <c r="BIV26" s="84"/>
      <c r="BIW26" s="84"/>
      <c r="BIX26" s="84"/>
      <c r="BIY26" s="84"/>
      <c r="BIZ26" s="84"/>
      <c r="BJA26" s="84"/>
      <c r="BJB26" s="84"/>
      <c r="BJC26" s="84"/>
      <c r="BJD26" s="84"/>
      <c r="BJE26" s="84"/>
      <c r="BJF26" s="84"/>
      <c r="BJG26" s="84"/>
      <c r="BJH26" s="84"/>
      <c r="BJI26" s="84"/>
      <c r="BJJ26" s="84"/>
      <c r="BJK26" s="84"/>
      <c r="BJL26" s="84"/>
      <c r="BJM26" s="84"/>
      <c r="BJN26" s="84"/>
      <c r="BJO26" s="84"/>
      <c r="BJP26" s="84"/>
      <c r="BJQ26" s="84"/>
      <c r="BJR26" s="84"/>
      <c r="BJS26" s="84"/>
      <c r="BJT26" s="84"/>
      <c r="BJU26" s="84"/>
      <c r="BJV26" s="84"/>
      <c r="BJW26" s="84"/>
      <c r="BJX26" s="84"/>
      <c r="BJY26" s="84"/>
      <c r="BJZ26" s="84"/>
      <c r="BKA26" s="84"/>
      <c r="BKB26" s="84"/>
      <c r="BKC26" s="84"/>
      <c r="BKD26" s="84"/>
      <c r="BKE26" s="84"/>
      <c r="BKF26" s="84"/>
      <c r="BKG26" s="84"/>
      <c r="BKH26" s="84"/>
      <c r="BKI26" s="84"/>
      <c r="BKJ26" s="84"/>
      <c r="BKK26" s="84"/>
      <c r="BKL26" s="84"/>
      <c r="BKM26" s="84"/>
      <c r="BKN26" s="84"/>
      <c r="BKO26" s="84"/>
      <c r="BKP26" s="84"/>
      <c r="BKQ26" s="84"/>
      <c r="BKR26" s="84"/>
      <c r="BKS26" s="84"/>
      <c r="BKT26" s="84"/>
      <c r="BKU26" s="84"/>
      <c r="BKV26" s="84"/>
      <c r="BKW26" s="84"/>
      <c r="BKX26" s="84"/>
      <c r="BKY26" s="84"/>
      <c r="BKZ26" s="84"/>
      <c r="BLA26" s="84"/>
      <c r="BLB26" s="84"/>
      <c r="BLC26" s="84"/>
      <c r="BLD26" s="84"/>
      <c r="BLE26" s="84"/>
      <c r="BLF26" s="84"/>
      <c r="BLG26" s="84"/>
      <c r="BLH26" s="84"/>
      <c r="BLI26" s="84"/>
      <c r="BLJ26" s="84"/>
      <c r="BLK26" s="84"/>
      <c r="BLL26" s="84"/>
      <c r="BLM26" s="84"/>
      <c r="BLN26" s="84"/>
      <c r="BLO26" s="84"/>
      <c r="BLP26" s="84"/>
      <c r="BLQ26" s="84"/>
      <c r="BLR26" s="84"/>
      <c r="BLS26" s="84"/>
      <c r="BLT26" s="84"/>
      <c r="BLU26" s="84"/>
      <c r="BLV26" s="84"/>
      <c r="BLW26" s="84"/>
      <c r="BLX26" s="84"/>
      <c r="BLY26" s="84"/>
      <c r="BLZ26" s="84"/>
      <c r="BMA26" s="84"/>
      <c r="BMB26" s="84"/>
      <c r="BMC26" s="84"/>
      <c r="BMD26" s="84"/>
      <c r="BME26" s="84"/>
      <c r="BMF26" s="84"/>
      <c r="BMG26" s="84"/>
      <c r="BMH26" s="84"/>
      <c r="BMI26" s="84"/>
      <c r="BMJ26" s="84"/>
      <c r="BMK26" s="84"/>
      <c r="BML26" s="84"/>
      <c r="BMM26" s="84"/>
      <c r="BMN26" s="84"/>
      <c r="BMO26" s="84"/>
      <c r="BMP26" s="84"/>
      <c r="BMQ26" s="84"/>
      <c r="BMR26" s="84"/>
      <c r="BMS26" s="84"/>
      <c r="BMT26" s="84"/>
      <c r="BMU26" s="84"/>
      <c r="BMV26" s="84"/>
      <c r="BMW26" s="84"/>
      <c r="BMX26" s="84"/>
      <c r="BMY26" s="84"/>
      <c r="BMZ26" s="84"/>
      <c r="BNA26" s="84"/>
      <c r="BNB26" s="84"/>
      <c r="BNC26" s="84"/>
      <c r="BND26" s="84"/>
      <c r="BNE26" s="84"/>
      <c r="BNF26" s="84"/>
      <c r="BNG26" s="84"/>
      <c r="BNH26" s="84"/>
      <c r="BNI26" s="84"/>
      <c r="BNJ26" s="84"/>
      <c r="BNK26" s="84"/>
      <c r="BNL26" s="84"/>
      <c r="BNM26" s="84"/>
      <c r="BNN26" s="84"/>
      <c r="BNO26" s="84"/>
      <c r="BNP26" s="84"/>
      <c r="BNQ26" s="84"/>
      <c r="BNR26" s="84"/>
      <c r="BNS26" s="84"/>
      <c r="BNT26" s="84"/>
      <c r="BNU26" s="84"/>
      <c r="BNV26" s="84"/>
      <c r="BNW26" s="84"/>
      <c r="BNX26" s="84"/>
      <c r="BNY26" s="84"/>
      <c r="BNZ26" s="84"/>
      <c r="BOA26" s="84"/>
      <c r="BOB26" s="84"/>
      <c r="BOC26" s="84"/>
      <c r="BOD26" s="84"/>
      <c r="BOE26" s="84"/>
      <c r="BOF26" s="84"/>
      <c r="BOG26" s="84"/>
      <c r="BOH26" s="84"/>
      <c r="BOI26" s="84"/>
      <c r="BOJ26" s="84"/>
      <c r="BOK26" s="84"/>
      <c r="BOL26" s="84"/>
      <c r="BOM26" s="84"/>
      <c r="BON26" s="84"/>
      <c r="BOO26" s="84"/>
      <c r="BOP26" s="84"/>
      <c r="BOQ26" s="84"/>
      <c r="BOR26" s="84"/>
      <c r="BOS26" s="84"/>
      <c r="BOT26" s="84"/>
      <c r="BOU26" s="84"/>
      <c r="BOV26" s="84"/>
      <c r="BOW26" s="84"/>
      <c r="BOX26" s="84"/>
      <c r="BOY26" s="84"/>
      <c r="BOZ26" s="84"/>
      <c r="BPA26" s="84"/>
      <c r="BPB26" s="84"/>
      <c r="BPC26" s="84"/>
      <c r="BPD26" s="84"/>
      <c r="BPE26" s="84"/>
      <c r="BPF26" s="84"/>
      <c r="BPG26" s="84"/>
      <c r="BPH26" s="84"/>
      <c r="BPI26" s="84"/>
      <c r="BPJ26" s="84"/>
      <c r="BPK26" s="84"/>
      <c r="BPL26" s="84"/>
      <c r="BPM26" s="84"/>
      <c r="BPN26" s="84"/>
      <c r="BPO26" s="84"/>
      <c r="BPP26" s="84"/>
      <c r="BPQ26" s="84"/>
      <c r="BPR26" s="84"/>
      <c r="BPS26" s="84"/>
      <c r="BPT26" s="84"/>
      <c r="BPU26" s="84"/>
      <c r="BPV26" s="84"/>
      <c r="BPW26" s="84"/>
      <c r="BPX26" s="84"/>
      <c r="BPY26" s="84"/>
      <c r="BPZ26" s="84"/>
      <c r="BQA26" s="84"/>
      <c r="BQB26" s="84"/>
      <c r="BQC26" s="84"/>
      <c r="BQD26" s="84"/>
      <c r="BQE26" s="84"/>
      <c r="BQF26" s="84"/>
      <c r="BQG26" s="84"/>
      <c r="BQH26" s="84"/>
      <c r="BQI26" s="84"/>
      <c r="BQJ26" s="84"/>
      <c r="BQK26" s="84"/>
      <c r="BQL26" s="84"/>
      <c r="BQM26" s="84"/>
      <c r="BQN26" s="84"/>
      <c r="BQO26" s="84"/>
      <c r="BQP26" s="84"/>
      <c r="BQQ26" s="84"/>
      <c r="BQR26" s="84"/>
      <c r="BQS26" s="84"/>
      <c r="BQT26" s="84"/>
      <c r="BQU26" s="84"/>
      <c r="BQV26" s="84"/>
      <c r="BQW26" s="84"/>
      <c r="BQX26" s="84"/>
      <c r="BQY26" s="84"/>
      <c r="BQZ26" s="84"/>
      <c r="BRA26" s="84"/>
      <c r="BRB26" s="84"/>
      <c r="BRC26" s="84"/>
      <c r="BRD26" s="84"/>
      <c r="BRE26" s="84"/>
      <c r="BRF26" s="84"/>
      <c r="BRG26" s="84"/>
      <c r="BRH26" s="84"/>
      <c r="BRI26" s="84"/>
      <c r="BRJ26" s="84"/>
      <c r="BRK26" s="84"/>
      <c r="BRL26" s="84"/>
      <c r="BRM26" s="84"/>
      <c r="BRN26" s="84"/>
      <c r="BRO26" s="84"/>
      <c r="BRP26" s="84"/>
      <c r="BRQ26" s="84"/>
      <c r="BRR26" s="84"/>
      <c r="BRS26" s="84"/>
      <c r="BRT26" s="84"/>
      <c r="BRU26" s="84"/>
      <c r="BRV26" s="84"/>
      <c r="BRW26" s="84"/>
      <c r="BRX26" s="84"/>
      <c r="BRY26" s="84"/>
      <c r="BRZ26" s="84"/>
      <c r="BSA26" s="84"/>
      <c r="BSB26" s="84"/>
      <c r="BSC26" s="84"/>
      <c r="BSD26" s="84"/>
      <c r="BSE26" s="84"/>
      <c r="BSF26" s="84"/>
      <c r="BSG26" s="84"/>
      <c r="BSH26" s="84"/>
      <c r="BSI26" s="84"/>
      <c r="BSJ26" s="84"/>
      <c r="BSK26" s="84"/>
      <c r="BSL26" s="84"/>
      <c r="BSM26" s="84"/>
      <c r="BSN26" s="84"/>
      <c r="BSO26" s="84"/>
      <c r="BSP26" s="84"/>
      <c r="BSQ26" s="84"/>
      <c r="BSR26" s="84"/>
      <c r="BSS26" s="84"/>
      <c r="BST26" s="84"/>
      <c r="BSU26" s="84"/>
      <c r="BSV26" s="84"/>
      <c r="BSW26" s="84"/>
      <c r="BSX26" s="84"/>
      <c r="BSY26" s="84"/>
      <c r="BSZ26" s="84"/>
      <c r="BTA26" s="84"/>
      <c r="BTB26" s="84"/>
      <c r="BTC26" s="84"/>
      <c r="BTD26" s="84"/>
      <c r="BTE26" s="84"/>
      <c r="BTF26" s="84"/>
      <c r="BTG26" s="84"/>
      <c r="BTH26" s="84"/>
      <c r="BTI26" s="84"/>
      <c r="BTJ26" s="84"/>
      <c r="BTK26" s="84"/>
      <c r="BTL26" s="84"/>
      <c r="BTM26" s="84"/>
      <c r="BTN26" s="84"/>
      <c r="BTO26" s="84"/>
      <c r="BTP26" s="84"/>
      <c r="BTQ26" s="84"/>
      <c r="BTR26" s="84"/>
      <c r="BTS26" s="84"/>
      <c r="BTT26" s="84"/>
      <c r="BTU26" s="84"/>
      <c r="BTV26" s="84"/>
      <c r="BTW26" s="84"/>
      <c r="BTX26" s="84"/>
      <c r="BTY26" s="84"/>
      <c r="BTZ26" s="84"/>
      <c r="BUA26" s="84"/>
      <c r="BUB26" s="84"/>
      <c r="BUC26" s="84"/>
      <c r="BUD26" s="84"/>
      <c r="BUE26" s="84"/>
      <c r="BUF26" s="84"/>
      <c r="BUG26" s="84"/>
      <c r="BUH26" s="84"/>
      <c r="BUI26" s="84"/>
      <c r="BUJ26" s="84"/>
      <c r="BUK26" s="84"/>
      <c r="BUL26" s="84"/>
      <c r="BUM26" s="84"/>
      <c r="BUN26" s="84"/>
      <c r="BUO26" s="84"/>
      <c r="BUP26" s="84"/>
      <c r="BUQ26" s="84"/>
      <c r="BUR26" s="84"/>
      <c r="BUS26" s="84"/>
      <c r="BUT26" s="84"/>
      <c r="BUU26" s="84"/>
      <c r="BUV26" s="84"/>
      <c r="BUW26" s="84"/>
      <c r="BUX26" s="84"/>
      <c r="BUY26" s="84"/>
      <c r="BUZ26" s="84"/>
      <c r="BVA26" s="84"/>
      <c r="BVB26" s="84"/>
      <c r="BVC26" s="84"/>
      <c r="BVD26" s="84"/>
      <c r="BVE26" s="84"/>
      <c r="BVF26" s="84"/>
      <c r="BVG26" s="84"/>
      <c r="BVH26" s="84"/>
      <c r="BVI26" s="84"/>
      <c r="BVJ26" s="84"/>
      <c r="BVK26" s="84"/>
      <c r="BVL26" s="84"/>
      <c r="BVM26" s="84"/>
      <c r="BVN26" s="84"/>
      <c r="BVO26" s="84"/>
      <c r="BVP26" s="84"/>
      <c r="BVQ26" s="84"/>
      <c r="BVR26" s="84"/>
      <c r="BVS26" s="84"/>
      <c r="BVT26" s="84"/>
      <c r="BVU26" s="84"/>
      <c r="BVV26" s="84"/>
      <c r="BVW26" s="84"/>
      <c r="BVX26" s="84"/>
      <c r="BVY26" s="84"/>
      <c r="BVZ26" s="84"/>
      <c r="BWA26" s="84"/>
      <c r="BWB26" s="84"/>
      <c r="BWC26" s="84"/>
      <c r="BWD26" s="84"/>
      <c r="BWE26" s="84"/>
      <c r="BWF26" s="84"/>
      <c r="BWG26" s="84"/>
      <c r="BWH26" s="84"/>
      <c r="BWI26" s="84"/>
      <c r="BWJ26" s="84"/>
      <c r="BWK26" s="84"/>
      <c r="BWL26" s="84"/>
      <c r="BWM26" s="84"/>
      <c r="BWN26" s="84"/>
      <c r="BWO26" s="84"/>
      <c r="BWP26" s="84"/>
      <c r="BWQ26" s="84"/>
      <c r="BWR26" s="84"/>
      <c r="BWS26" s="84"/>
      <c r="BWT26" s="84"/>
      <c r="BWU26" s="84"/>
      <c r="BWV26" s="84"/>
      <c r="BWW26" s="84"/>
      <c r="BWX26" s="84"/>
      <c r="BWY26" s="84"/>
      <c r="BWZ26" s="84"/>
      <c r="BXA26" s="84"/>
      <c r="BXB26" s="84"/>
      <c r="BXC26" s="93"/>
    </row>
    <row r="27" spans="1:1979" s="138" customFormat="1" x14ac:dyDescent="0.25">
      <c r="A27" s="192" t="s">
        <v>303</v>
      </c>
      <c r="B27" s="165" t="s">
        <v>169</v>
      </c>
      <c r="C27" s="153"/>
      <c r="D27" s="148"/>
      <c r="E27" s="25">
        <v>0</v>
      </c>
      <c r="F27" s="26">
        <v>2</v>
      </c>
      <c r="G27" s="26" t="s">
        <v>20</v>
      </c>
      <c r="H27" s="27">
        <v>3</v>
      </c>
      <c r="I27" s="146"/>
      <c r="J27" s="105"/>
      <c r="K27" s="105"/>
      <c r="L27" s="147"/>
      <c r="M27" s="146"/>
      <c r="N27" s="105"/>
      <c r="O27" s="105"/>
      <c r="P27" s="147"/>
      <c r="Q27" s="25"/>
      <c r="R27" s="26"/>
      <c r="S27" s="26"/>
      <c r="T27" s="27"/>
      <c r="U27" s="62" t="s">
        <v>35</v>
      </c>
      <c r="V27" s="196" t="s">
        <v>68</v>
      </c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  <c r="IX27" s="84"/>
      <c r="IY27" s="84"/>
      <c r="IZ27" s="84"/>
      <c r="JA27" s="84"/>
      <c r="JB27" s="84"/>
      <c r="JC27" s="84"/>
      <c r="JD27" s="84"/>
      <c r="JE27" s="84"/>
      <c r="JF27" s="84"/>
      <c r="JG27" s="84"/>
      <c r="JH27" s="84"/>
      <c r="JI27" s="84"/>
      <c r="JJ27" s="84"/>
      <c r="JK27" s="84"/>
      <c r="JL27" s="84"/>
      <c r="JM27" s="84"/>
      <c r="JN27" s="84"/>
      <c r="JO27" s="84"/>
      <c r="JP27" s="84"/>
      <c r="JQ27" s="84"/>
      <c r="JR27" s="84"/>
      <c r="JS27" s="84"/>
      <c r="JT27" s="84"/>
      <c r="JU27" s="84"/>
      <c r="JV27" s="84"/>
      <c r="JW27" s="84"/>
      <c r="JX27" s="84"/>
      <c r="JY27" s="84"/>
      <c r="JZ27" s="84"/>
      <c r="KA27" s="84"/>
      <c r="KB27" s="84"/>
      <c r="KC27" s="84"/>
      <c r="KD27" s="84"/>
      <c r="KE27" s="84"/>
      <c r="KF27" s="84"/>
      <c r="KG27" s="84"/>
      <c r="KH27" s="84"/>
      <c r="KI27" s="84"/>
      <c r="KJ27" s="84"/>
      <c r="KK27" s="84"/>
      <c r="KL27" s="84"/>
      <c r="KM27" s="84"/>
      <c r="KN27" s="84"/>
      <c r="KO27" s="84"/>
      <c r="KP27" s="84"/>
      <c r="KQ27" s="84"/>
      <c r="KR27" s="84"/>
      <c r="KS27" s="84"/>
      <c r="KT27" s="84"/>
      <c r="KU27" s="84"/>
      <c r="KV27" s="84"/>
      <c r="KW27" s="84"/>
      <c r="KX27" s="84"/>
      <c r="KY27" s="84"/>
      <c r="KZ27" s="84"/>
      <c r="LA27" s="84"/>
      <c r="LB27" s="84"/>
      <c r="LC27" s="84"/>
      <c r="LD27" s="84"/>
      <c r="LE27" s="84"/>
      <c r="LF27" s="84"/>
      <c r="LG27" s="84"/>
      <c r="LH27" s="84"/>
      <c r="LI27" s="84"/>
      <c r="LJ27" s="84"/>
      <c r="LK27" s="84"/>
      <c r="LL27" s="84"/>
      <c r="LM27" s="84"/>
      <c r="LN27" s="84"/>
      <c r="LO27" s="84"/>
      <c r="LP27" s="84"/>
      <c r="LQ27" s="84"/>
      <c r="LR27" s="84"/>
      <c r="LS27" s="84"/>
      <c r="LT27" s="84"/>
      <c r="LU27" s="84"/>
      <c r="LV27" s="84"/>
      <c r="LW27" s="84"/>
      <c r="LX27" s="84"/>
      <c r="LY27" s="84"/>
      <c r="LZ27" s="84"/>
      <c r="MA27" s="84"/>
      <c r="MB27" s="84"/>
      <c r="MC27" s="84"/>
      <c r="MD27" s="84"/>
      <c r="ME27" s="84"/>
      <c r="MF27" s="84"/>
      <c r="MG27" s="84"/>
      <c r="MH27" s="84"/>
      <c r="MI27" s="84"/>
      <c r="MJ27" s="84"/>
      <c r="MK27" s="84"/>
      <c r="ML27" s="84"/>
      <c r="MM27" s="84"/>
      <c r="MN27" s="84"/>
      <c r="MO27" s="84"/>
      <c r="MP27" s="84"/>
      <c r="MQ27" s="84"/>
      <c r="MR27" s="84"/>
      <c r="MS27" s="84"/>
      <c r="MT27" s="84"/>
      <c r="MU27" s="84"/>
      <c r="MV27" s="84"/>
      <c r="MW27" s="84"/>
      <c r="MX27" s="84"/>
      <c r="MY27" s="84"/>
      <c r="MZ27" s="84"/>
      <c r="NA27" s="84"/>
      <c r="NB27" s="84"/>
      <c r="NC27" s="84"/>
      <c r="ND27" s="84"/>
      <c r="NE27" s="84"/>
      <c r="NF27" s="84"/>
      <c r="NG27" s="84"/>
      <c r="NH27" s="84"/>
      <c r="NI27" s="84"/>
      <c r="NJ27" s="84"/>
      <c r="NK27" s="84"/>
      <c r="NL27" s="84"/>
      <c r="NM27" s="84"/>
      <c r="NN27" s="84"/>
      <c r="NO27" s="84"/>
      <c r="NP27" s="84"/>
      <c r="NQ27" s="84"/>
      <c r="NR27" s="84"/>
      <c r="NS27" s="84"/>
      <c r="NT27" s="84"/>
      <c r="NU27" s="84"/>
      <c r="NV27" s="84"/>
      <c r="NW27" s="84"/>
      <c r="NX27" s="84"/>
      <c r="NY27" s="84"/>
      <c r="NZ27" s="84"/>
      <c r="OA27" s="84"/>
      <c r="OB27" s="84"/>
      <c r="OC27" s="84"/>
      <c r="OD27" s="84"/>
      <c r="OE27" s="84"/>
      <c r="OF27" s="84"/>
      <c r="OG27" s="84"/>
      <c r="OH27" s="84"/>
      <c r="OI27" s="84"/>
      <c r="OJ27" s="84"/>
      <c r="OK27" s="84"/>
      <c r="OL27" s="84"/>
      <c r="OM27" s="84"/>
      <c r="ON27" s="84"/>
      <c r="OO27" s="84"/>
      <c r="OP27" s="84"/>
      <c r="OQ27" s="84"/>
      <c r="OR27" s="84"/>
      <c r="OS27" s="84"/>
      <c r="OT27" s="84"/>
      <c r="OU27" s="84"/>
      <c r="OV27" s="84"/>
      <c r="OW27" s="84"/>
      <c r="OX27" s="84"/>
      <c r="OY27" s="84"/>
      <c r="OZ27" s="84"/>
      <c r="PA27" s="84"/>
      <c r="PB27" s="84"/>
      <c r="PC27" s="84"/>
      <c r="PD27" s="84"/>
      <c r="PE27" s="84"/>
      <c r="PF27" s="84"/>
      <c r="PG27" s="84"/>
      <c r="PH27" s="84"/>
      <c r="PI27" s="84"/>
      <c r="PJ27" s="84"/>
      <c r="PK27" s="84"/>
      <c r="PL27" s="84"/>
      <c r="PM27" s="84"/>
      <c r="PN27" s="84"/>
      <c r="PO27" s="84"/>
      <c r="PP27" s="84"/>
      <c r="PQ27" s="84"/>
      <c r="PR27" s="84"/>
      <c r="PS27" s="84"/>
      <c r="PT27" s="84"/>
      <c r="PU27" s="84"/>
      <c r="PV27" s="84"/>
      <c r="PW27" s="84"/>
      <c r="PX27" s="84"/>
      <c r="PY27" s="84"/>
      <c r="PZ27" s="84"/>
      <c r="QA27" s="84"/>
      <c r="QB27" s="84"/>
      <c r="QC27" s="84"/>
      <c r="QD27" s="84"/>
      <c r="QE27" s="84"/>
      <c r="QF27" s="84"/>
      <c r="QG27" s="84"/>
      <c r="QH27" s="84"/>
      <c r="QI27" s="84"/>
      <c r="QJ27" s="84"/>
      <c r="QK27" s="84"/>
      <c r="QL27" s="84"/>
      <c r="QM27" s="84"/>
      <c r="QN27" s="84"/>
      <c r="QO27" s="84"/>
      <c r="QP27" s="84"/>
      <c r="QQ27" s="84"/>
      <c r="QR27" s="84"/>
      <c r="QS27" s="84"/>
      <c r="QT27" s="84"/>
      <c r="QU27" s="84"/>
      <c r="QV27" s="84"/>
      <c r="QW27" s="84"/>
      <c r="QX27" s="84"/>
      <c r="QY27" s="84"/>
      <c r="QZ27" s="84"/>
      <c r="RA27" s="84"/>
      <c r="RB27" s="84"/>
      <c r="RC27" s="84"/>
      <c r="RD27" s="84"/>
      <c r="RE27" s="84"/>
      <c r="RF27" s="84"/>
      <c r="RG27" s="84"/>
      <c r="RH27" s="84"/>
      <c r="RI27" s="84"/>
      <c r="RJ27" s="84"/>
      <c r="RK27" s="84"/>
      <c r="RL27" s="84"/>
      <c r="RM27" s="84"/>
      <c r="RN27" s="84"/>
      <c r="RO27" s="84"/>
      <c r="RP27" s="84"/>
      <c r="RQ27" s="84"/>
      <c r="RR27" s="84"/>
      <c r="RS27" s="84"/>
      <c r="RT27" s="84"/>
      <c r="RU27" s="84"/>
      <c r="RV27" s="84"/>
      <c r="RW27" s="84"/>
      <c r="RX27" s="84"/>
      <c r="RY27" s="84"/>
      <c r="RZ27" s="84"/>
      <c r="SA27" s="84"/>
      <c r="SB27" s="84"/>
      <c r="SC27" s="84"/>
      <c r="SD27" s="84"/>
      <c r="SE27" s="84"/>
      <c r="SF27" s="84"/>
      <c r="SG27" s="84"/>
      <c r="SH27" s="84"/>
      <c r="SI27" s="84"/>
      <c r="SJ27" s="84"/>
      <c r="SK27" s="84"/>
      <c r="SL27" s="84"/>
      <c r="SM27" s="84"/>
      <c r="SN27" s="84"/>
      <c r="SO27" s="84"/>
      <c r="SP27" s="84"/>
      <c r="SQ27" s="84"/>
      <c r="SR27" s="84"/>
      <c r="SS27" s="84"/>
      <c r="ST27" s="84"/>
      <c r="SU27" s="84"/>
      <c r="SV27" s="84"/>
      <c r="SW27" s="84"/>
      <c r="SX27" s="84"/>
      <c r="SY27" s="84"/>
      <c r="SZ27" s="84"/>
      <c r="TA27" s="84"/>
      <c r="TB27" s="84"/>
      <c r="TC27" s="84"/>
      <c r="TD27" s="84"/>
      <c r="TE27" s="84"/>
      <c r="TF27" s="84"/>
      <c r="TG27" s="84"/>
      <c r="TH27" s="84"/>
      <c r="TI27" s="84"/>
      <c r="TJ27" s="84"/>
      <c r="TK27" s="84"/>
      <c r="TL27" s="84"/>
      <c r="TM27" s="84"/>
      <c r="TN27" s="84"/>
      <c r="TO27" s="84"/>
      <c r="TP27" s="84"/>
      <c r="TQ27" s="84"/>
      <c r="TR27" s="84"/>
      <c r="TS27" s="84"/>
      <c r="TT27" s="84"/>
      <c r="TU27" s="84"/>
      <c r="TV27" s="84"/>
      <c r="TW27" s="84"/>
      <c r="TX27" s="84"/>
      <c r="TY27" s="84"/>
      <c r="TZ27" s="84"/>
      <c r="UA27" s="84"/>
      <c r="UB27" s="84"/>
      <c r="UC27" s="84"/>
      <c r="UD27" s="84"/>
      <c r="UE27" s="84"/>
      <c r="UF27" s="84"/>
      <c r="UG27" s="84"/>
      <c r="UH27" s="84"/>
      <c r="UI27" s="84"/>
      <c r="UJ27" s="84"/>
      <c r="UK27" s="84"/>
      <c r="UL27" s="84"/>
      <c r="UM27" s="84"/>
      <c r="UN27" s="84"/>
      <c r="UO27" s="84"/>
      <c r="UP27" s="84"/>
      <c r="UQ27" s="84"/>
      <c r="UR27" s="84"/>
      <c r="US27" s="84"/>
      <c r="UT27" s="84"/>
      <c r="UU27" s="84"/>
      <c r="UV27" s="84"/>
      <c r="UW27" s="84"/>
      <c r="UX27" s="84"/>
      <c r="UY27" s="84"/>
      <c r="UZ27" s="84"/>
      <c r="VA27" s="84"/>
      <c r="VB27" s="84"/>
      <c r="VC27" s="84"/>
      <c r="VD27" s="84"/>
      <c r="VE27" s="84"/>
      <c r="VF27" s="84"/>
      <c r="VG27" s="84"/>
      <c r="VH27" s="84"/>
      <c r="VI27" s="84"/>
      <c r="VJ27" s="84"/>
      <c r="VK27" s="84"/>
      <c r="VL27" s="84"/>
      <c r="VM27" s="84"/>
      <c r="VN27" s="84"/>
      <c r="VO27" s="84"/>
      <c r="VP27" s="84"/>
      <c r="VQ27" s="84"/>
      <c r="VR27" s="84"/>
      <c r="VS27" s="84"/>
      <c r="VT27" s="84"/>
      <c r="VU27" s="84"/>
      <c r="VV27" s="84"/>
      <c r="VW27" s="84"/>
      <c r="VX27" s="84"/>
      <c r="VY27" s="84"/>
      <c r="VZ27" s="84"/>
      <c r="WA27" s="84"/>
      <c r="WB27" s="84"/>
      <c r="WC27" s="84"/>
      <c r="WD27" s="84"/>
      <c r="WE27" s="84"/>
      <c r="WF27" s="84"/>
      <c r="WG27" s="84"/>
      <c r="WH27" s="84"/>
      <c r="WI27" s="84"/>
      <c r="WJ27" s="84"/>
      <c r="WK27" s="84"/>
      <c r="WL27" s="84"/>
      <c r="WM27" s="84"/>
      <c r="WN27" s="84"/>
      <c r="WO27" s="84"/>
      <c r="WP27" s="84"/>
      <c r="WQ27" s="84"/>
      <c r="WR27" s="84"/>
      <c r="WS27" s="84"/>
      <c r="WT27" s="84"/>
      <c r="WU27" s="84"/>
      <c r="WV27" s="84"/>
      <c r="WW27" s="84"/>
      <c r="WX27" s="84"/>
      <c r="WY27" s="84"/>
      <c r="WZ27" s="84"/>
      <c r="XA27" s="84"/>
      <c r="XB27" s="84"/>
      <c r="XC27" s="84"/>
      <c r="XD27" s="84"/>
      <c r="XE27" s="84"/>
      <c r="XF27" s="84"/>
      <c r="XG27" s="84"/>
      <c r="XH27" s="84"/>
      <c r="XI27" s="84"/>
      <c r="XJ27" s="84"/>
      <c r="XK27" s="84"/>
      <c r="XL27" s="84"/>
      <c r="XM27" s="84"/>
      <c r="XN27" s="84"/>
      <c r="XO27" s="84"/>
      <c r="XP27" s="84"/>
      <c r="XQ27" s="84"/>
      <c r="XR27" s="84"/>
      <c r="XS27" s="84"/>
      <c r="XT27" s="84"/>
      <c r="XU27" s="84"/>
      <c r="XV27" s="84"/>
      <c r="XW27" s="84"/>
      <c r="XX27" s="84"/>
      <c r="XY27" s="84"/>
      <c r="XZ27" s="84"/>
      <c r="YA27" s="84"/>
      <c r="YB27" s="84"/>
      <c r="YC27" s="84"/>
      <c r="YD27" s="84"/>
      <c r="YE27" s="84"/>
      <c r="YF27" s="84"/>
      <c r="YG27" s="84"/>
      <c r="YH27" s="84"/>
      <c r="YI27" s="84"/>
      <c r="YJ27" s="84"/>
      <c r="YK27" s="84"/>
      <c r="YL27" s="84"/>
      <c r="YM27" s="84"/>
      <c r="YN27" s="84"/>
      <c r="YO27" s="84"/>
      <c r="YP27" s="84"/>
      <c r="YQ27" s="84"/>
      <c r="YR27" s="84"/>
      <c r="YS27" s="84"/>
      <c r="YT27" s="84"/>
      <c r="YU27" s="84"/>
      <c r="YV27" s="84"/>
      <c r="YW27" s="84"/>
      <c r="YX27" s="84"/>
      <c r="YY27" s="84"/>
      <c r="YZ27" s="84"/>
      <c r="ZA27" s="84"/>
      <c r="ZB27" s="84"/>
      <c r="ZC27" s="84"/>
      <c r="ZD27" s="84"/>
      <c r="ZE27" s="84"/>
      <c r="ZF27" s="84"/>
      <c r="ZG27" s="84"/>
      <c r="ZH27" s="84"/>
      <c r="ZI27" s="84"/>
      <c r="ZJ27" s="84"/>
      <c r="ZK27" s="84"/>
      <c r="ZL27" s="84"/>
      <c r="ZM27" s="84"/>
      <c r="ZN27" s="84"/>
      <c r="ZO27" s="84"/>
      <c r="ZP27" s="84"/>
      <c r="ZQ27" s="84"/>
      <c r="ZR27" s="84"/>
      <c r="ZS27" s="84"/>
      <c r="ZT27" s="84"/>
      <c r="ZU27" s="84"/>
      <c r="ZV27" s="84"/>
      <c r="ZW27" s="84"/>
      <c r="ZX27" s="84"/>
      <c r="ZY27" s="84"/>
      <c r="ZZ27" s="84"/>
      <c r="AAA27" s="84"/>
      <c r="AAB27" s="84"/>
      <c r="AAC27" s="84"/>
      <c r="AAD27" s="84"/>
      <c r="AAE27" s="84"/>
      <c r="AAF27" s="84"/>
      <c r="AAG27" s="84"/>
      <c r="AAH27" s="84"/>
      <c r="AAI27" s="84"/>
      <c r="AAJ27" s="84"/>
      <c r="AAK27" s="84"/>
      <c r="AAL27" s="84"/>
      <c r="AAM27" s="84"/>
      <c r="AAN27" s="84"/>
      <c r="AAO27" s="84"/>
      <c r="AAP27" s="84"/>
      <c r="AAQ27" s="84"/>
      <c r="AAR27" s="84"/>
      <c r="AAS27" s="84"/>
      <c r="AAT27" s="84"/>
      <c r="AAU27" s="84"/>
      <c r="AAV27" s="84"/>
      <c r="AAW27" s="84"/>
      <c r="AAX27" s="84"/>
      <c r="AAY27" s="84"/>
      <c r="AAZ27" s="84"/>
      <c r="ABA27" s="84"/>
      <c r="ABB27" s="84"/>
      <c r="ABC27" s="84"/>
      <c r="ABD27" s="84"/>
      <c r="ABE27" s="84"/>
      <c r="ABF27" s="84"/>
      <c r="ABG27" s="84"/>
      <c r="ABH27" s="84"/>
      <c r="ABI27" s="84"/>
      <c r="ABJ27" s="84"/>
      <c r="ABK27" s="84"/>
      <c r="ABL27" s="84"/>
      <c r="ABM27" s="84"/>
      <c r="ABN27" s="84"/>
      <c r="ABO27" s="84"/>
      <c r="ABP27" s="84"/>
      <c r="ABQ27" s="84"/>
      <c r="ABR27" s="84"/>
      <c r="ABS27" s="84"/>
      <c r="ABT27" s="84"/>
      <c r="ABU27" s="84"/>
      <c r="ABV27" s="84"/>
      <c r="ABW27" s="84"/>
      <c r="ABX27" s="84"/>
      <c r="ABY27" s="84"/>
      <c r="ABZ27" s="84"/>
      <c r="ACA27" s="84"/>
      <c r="ACB27" s="84"/>
      <c r="ACC27" s="84"/>
      <c r="ACD27" s="84"/>
      <c r="ACE27" s="84"/>
      <c r="ACF27" s="84"/>
      <c r="ACG27" s="84"/>
      <c r="ACH27" s="84"/>
      <c r="ACI27" s="84"/>
      <c r="ACJ27" s="84"/>
      <c r="ACK27" s="84"/>
      <c r="ACL27" s="84"/>
      <c r="ACM27" s="84"/>
      <c r="ACN27" s="84"/>
      <c r="ACO27" s="84"/>
      <c r="ACP27" s="84"/>
      <c r="ACQ27" s="84"/>
      <c r="ACR27" s="84"/>
      <c r="ACS27" s="84"/>
      <c r="ACT27" s="84"/>
      <c r="ACU27" s="84"/>
      <c r="ACV27" s="84"/>
      <c r="ACW27" s="84"/>
      <c r="ACX27" s="84"/>
      <c r="ACY27" s="84"/>
      <c r="ACZ27" s="84"/>
      <c r="ADA27" s="84"/>
      <c r="ADB27" s="84"/>
      <c r="ADC27" s="84"/>
      <c r="ADD27" s="84"/>
      <c r="ADE27" s="84"/>
      <c r="ADF27" s="84"/>
      <c r="ADG27" s="84"/>
      <c r="ADH27" s="84"/>
      <c r="ADI27" s="84"/>
      <c r="ADJ27" s="84"/>
      <c r="ADK27" s="84"/>
      <c r="ADL27" s="84"/>
      <c r="ADM27" s="84"/>
      <c r="ADN27" s="84"/>
      <c r="ADO27" s="84"/>
      <c r="ADP27" s="84"/>
      <c r="ADQ27" s="84"/>
      <c r="ADR27" s="84"/>
      <c r="ADS27" s="84"/>
      <c r="ADT27" s="84"/>
      <c r="ADU27" s="84"/>
      <c r="ADV27" s="84"/>
      <c r="ADW27" s="84"/>
      <c r="ADX27" s="84"/>
      <c r="ADY27" s="84"/>
      <c r="ADZ27" s="84"/>
      <c r="AEA27" s="84"/>
      <c r="AEB27" s="84"/>
      <c r="AEC27" s="84"/>
      <c r="AED27" s="84"/>
      <c r="AEE27" s="84"/>
      <c r="AEF27" s="84"/>
      <c r="AEG27" s="84"/>
      <c r="AEH27" s="84"/>
      <c r="AEI27" s="84"/>
      <c r="AEJ27" s="84"/>
      <c r="AEK27" s="84"/>
      <c r="AEL27" s="84"/>
      <c r="AEM27" s="84"/>
      <c r="AEN27" s="84"/>
      <c r="AEO27" s="84"/>
      <c r="AEP27" s="84"/>
      <c r="AEQ27" s="84"/>
      <c r="AER27" s="84"/>
      <c r="AES27" s="84"/>
      <c r="AET27" s="84"/>
      <c r="AEU27" s="84"/>
      <c r="AEV27" s="84"/>
      <c r="AEW27" s="84"/>
      <c r="AEX27" s="84"/>
      <c r="AEY27" s="84"/>
      <c r="AEZ27" s="84"/>
      <c r="AFA27" s="84"/>
      <c r="AFB27" s="84"/>
      <c r="AFC27" s="84"/>
      <c r="AFD27" s="84"/>
      <c r="AFE27" s="84"/>
      <c r="AFF27" s="84"/>
      <c r="AFG27" s="84"/>
      <c r="AFH27" s="84"/>
      <c r="AFI27" s="84"/>
      <c r="AFJ27" s="84"/>
      <c r="AFK27" s="84"/>
      <c r="AFL27" s="84"/>
      <c r="AFM27" s="84"/>
      <c r="AFN27" s="84"/>
      <c r="AFO27" s="84"/>
      <c r="AFP27" s="84"/>
      <c r="AFQ27" s="84"/>
      <c r="AFR27" s="84"/>
      <c r="AFS27" s="84"/>
      <c r="AFT27" s="84"/>
      <c r="AFU27" s="84"/>
      <c r="AFV27" s="84"/>
      <c r="AFW27" s="84"/>
      <c r="AFX27" s="84"/>
      <c r="AFY27" s="84"/>
      <c r="AFZ27" s="84"/>
      <c r="AGA27" s="84"/>
      <c r="AGB27" s="84"/>
      <c r="AGC27" s="84"/>
      <c r="AGD27" s="84"/>
      <c r="AGE27" s="84"/>
      <c r="AGF27" s="84"/>
      <c r="AGG27" s="84"/>
      <c r="AGH27" s="84"/>
      <c r="AGI27" s="84"/>
      <c r="AGJ27" s="84"/>
      <c r="AGK27" s="84"/>
      <c r="AGL27" s="84"/>
      <c r="AGM27" s="84"/>
      <c r="AGN27" s="84"/>
      <c r="AGO27" s="84"/>
      <c r="AGP27" s="84"/>
      <c r="AGQ27" s="84"/>
      <c r="AGR27" s="84"/>
      <c r="AGS27" s="84"/>
      <c r="AGT27" s="84"/>
      <c r="AGU27" s="84"/>
      <c r="AGV27" s="84"/>
      <c r="AGW27" s="84"/>
      <c r="AGX27" s="84"/>
      <c r="AGY27" s="84"/>
      <c r="AGZ27" s="84"/>
      <c r="AHA27" s="84"/>
      <c r="AHB27" s="84"/>
      <c r="AHC27" s="84"/>
      <c r="AHD27" s="84"/>
      <c r="AHE27" s="84"/>
      <c r="AHF27" s="84"/>
      <c r="AHG27" s="84"/>
      <c r="AHH27" s="84"/>
      <c r="AHI27" s="84"/>
      <c r="AHJ27" s="84"/>
      <c r="AHK27" s="84"/>
      <c r="AHL27" s="84"/>
      <c r="AHM27" s="84"/>
      <c r="AHN27" s="84"/>
      <c r="AHO27" s="84"/>
      <c r="AHP27" s="84"/>
      <c r="AHQ27" s="84"/>
      <c r="AHR27" s="84"/>
      <c r="AHS27" s="84"/>
      <c r="AHT27" s="84"/>
      <c r="AHU27" s="84"/>
      <c r="AHV27" s="84"/>
      <c r="AHW27" s="84"/>
      <c r="AHX27" s="84"/>
      <c r="AHY27" s="84"/>
      <c r="AHZ27" s="84"/>
      <c r="AIA27" s="84"/>
      <c r="AIB27" s="84"/>
      <c r="AIC27" s="84"/>
      <c r="AID27" s="84"/>
      <c r="AIE27" s="84"/>
      <c r="AIF27" s="84"/>
      <c r="AIG27" s="84"/>
      <c r="AIH27" s="84"/>
      <c r="AII27" s="84"/>
      <c r="AIJ27" s="84"/>
      <c r="AIK27" s="84"/>
      <c r="AIL27" s="84"/>
      <c r="AIM27" s="84"/>
      <c r="AIN27" s="84"/>
      <c r="AIO27" s="84"/>
      <c r="AIP27" s="84"/>
      <c r="AIQ27" s="84"/>
      <c r="AIR27" s="84"/>
      <c r="AIS27" s="84"/>
      <c r="AIT27" s="84"/>
      <c r="AIU27" s="84"/>
      <c r="AIV27" s="84"/>
      <c r="AIW27" s="84"/>
      <c r="AIX27" s="84"/>
      <c r="AIY27" s="84"/>
      <c r="AIZ27" s="84"/>
      <c r="AJA27" s="84"/>
      <c r="AJB27" s="84"/>
      <c r="AJC27" s="84"/>
      <c r="AJD27" s="84"/>
      <c r="AJE27" s="84"/>
      <c r="AJF27" s="84"/>
      <c r="AJG27" s="84"/>
      <c r="AJH27" s="84"/>
      <c r="AJI27" s="84"/>
      <c r="AJJ27" s="84"/>
      <c r="AJK27" s="84"/>
      <c r="AJL27" s="84"/>
      <c r="AJM27" s="84"/>
      <c r="AJN27" s="84"/>
      <c r="AJO27" s="84"/>
      <c r="AJP27" s="84"/>
      <c r="AJQ27" s="84"/>
      <c r="AJR27" s="84"/>
      <c r="AJS27" s="84"/>
      <c r="AJT27" s="84"/>
      <c r="AJU27" s="84"/>
      <c r="AJV27" s="84"/>
      <c r="AJW27" s="84"/>
      <c r="AJX27" s="84"/>
      <c r="AJY27" s="84"/>
      <c r="AJZ27" s="84"/>
      <c r="AKA27" s="84"/>
      <c r="AKB27" s="84"/>
      <c r="AKC27" s="84"/>
      <c r="AKD27" s="84"/>
      <c r="AKE27" s="84"/>
      <c r="AKF27" s="84"/>
      <c r="AKG27" s="84"/>
      <c r="AKH27" s="84"/>
      <c r="AKI27" s="84"/>
      <c r="AKJ27" s="84"/>
      <c r="AKK27" s="84"/>
      <c r="AKL27" s="84"/>
      <c r="AKM27" s="84"/>
      <c r="AKN27" s="84"/>
      <c r="AKO27" s="84"/>
      <c r="AKP27" s="84"/>
      <c r="AKQ27" s="84"/>
      <c r="AKR27" s="84"/>
      <c r="AKS27" s="84"/>
      <c r="AKT27" s="84"/>
      <c r="AKU27" s="84"/>
      <c r="AKV27" s="84"/>
      <c r="AKW27" s="84"/>
      <c r="AKX27" s="84"/>
      <c r="AKY27" s="84"/>
      <c r="AKZ27" s="84"/>
      <c r="ALA27" s="84"/>
      <c r="ALB27" s="84"/>
      <c r="ALC27" s="84"/>
      <c r="ALD27" s="84"/>
      <c r="ALE27" s="84"/>
      <c r="ALF27" s="84"/>
      <c r="ALG27" s="84"/>
      <c r="ALH27" s="84"/>
      <c r="ALI27" s="84"/>
      <c r="ALJ27" s="84"/>
      <c r="ALK27" s="84"/>
      <c r="ALL27" s="84"/>
      <c r="ALM27" s="84"/>
      <c r="ALN27" s="84"/>
      <c r="ALO27" s="84"/>
      <c r="ALP27" s="84"/>
      <c r="ALQ27" s="84"/>
      <c r="ALR27" s="84"/>
      <c r="ALS27" s="84"/>
      <c r="ALT27" s="84"/>
      <c r="ALU27" s="84"/>
      <c r="ALV27" s="84"/>
      <c r="ALW27" s="84"/>
      <c r="ALX27" s="84"/>
      <c r="ALY27" s="84"/>
      <c r="ALZ27" s="84"/>
      <c r="AMA27" s="84"/>
      <c r="AMB27" s="84"/>
      <c r="AMC27" s="84"/>
      <c r="AMD27" s="84"/>
      <c r="AME27" s="84"/>
      <c r="AMF27" s="84"/>
      <c r="AMG27" s="84"/>
      <c r="AMH27" s="84"/>
      <c r="AMI27" s="84"/>
      <c r="AMJ27" s="84"/>
      <c r="AMK27" s="84"/>
      <c r="AML27" s="84"/>
      <c r="AMM27" s="84"/>
      <c r="AMN27" s="84"/>
      <c r="AMO27" s="84"/>
      <c r="AMP27" s="84"/>
      <c r="AMQ27" s="84"/>
      <c r="AMR27" s="84"/>
      <c r="AMS27" s="84"/>
      <c r="AMT27" s="84"/>
      <c r="AMU27" s="84"/>
      <c r="AMV27" s="84"/>
      <c r="AMW27" s="84"/>
      <c r="AMX27" s="84"/>
      <c r="AMY27" s="84"/>
      <c r="AMZ27" s="84"/>
      <c r="ANA27" s="84"/>
      <c r="ANB27" s="84"/>
      <c r="ANC27" s="84"/>
      <c r="AND27" s="84"/>
      <c r="ANE27" s="84"/>
      <c r="ANF27" s="84"/>
      <c r="ANG27" s="84"/>
      <c r="ANH27" s="84"/>
      <c r="ANI27" s="84"/>
      <c r="ANJ27" s="84"/>
      <c r="ANK27" s="84"/>
      <c r="ANL27" s="84"/>
      <c r="ANM27" s="84"/>
      <c r="ANN27" s="84"/>
      <c r="ANO27" s="84"/>
      <c r="ANP27" s="84"/>
      <c r="ANQ27" s="84"/>
      <c r="ANR27" s="84"/>
      <c r="ANS27" s="84"/>
      <c r="ANT27" s="84"/>
      <c r="ANU27" s="84"/>
      <c r="ANV27" s="84"/>
      <c r="ANW27" s="84"/>
      <c r="ANX27" s="84"/>
      <c r="ANY27" s="84"/>
      <c r="ANZ27" s="84"/>
      <c r="AOA27" s="84"/>
      <c r="AOB27" s="84"/>
      <c r="AOC27" s="84"/>
      <c r="AOD27" s="84"/>
      <c r="AOE27" s="84"/>
      <c r="AOF27" s="84"/>
      <c r="AOG27" s="84"/>
      <c r="AOH27" s="84"/>
      <c r="AOI27" s="84"/>
      <c r="AOJ27" s="84"/>
      <c r="AOK27" s="84"/>
      <c r="AOL27" s="84"/>
      <c r="AOM27" s="84"/>
      <c r="AON27" s="84"/>
      <c r="AOO27" s="84"/>
      <c r="AOP27" s="84"/>
      <c r="AOQ27" s="84"/>
      <c r="AOR27" s="84"/>
      <c r="AOS27" s="84"/>
      <c r="AOT27" s="84"/>
      <c r="AOU27" s="84"/>
      <c r="AOV27" s="84"/>
      <c r="AOW27" s="84"/>
      <c r="AOX27" s="84"/>
      <c r="AOY27" s="84"/>
      <c r="AOZ27" s="84"/>
      <c r="APA27" s="84"/>
      <c r="APB27" s="84"/>
      <c r="APC27" s="84"/>
      <c r="APD27" s="84"/>
      <c r="APE27" s="84"/>
      <c r="APF27" s="84"/>
      <c r="APG27" s="84"/>
      <c r="APH27" s="84"/>
      <c r="API27" s="84"/>
      <c r="APJ27" s="84"/>
      <c r="APK27" s="84"/>
      <c r="APL27" s="84"/>
      <c r="APM27" s="84"/>
      <c r="APN27" s="84"/>
      <c r="APO27" s="84"/>
      <c r="APP27" s="84"/>
      <c r="APQ27" s="84"/>
      <c r="APR27" s="84"/>
      <c r="APS27" s="84"/>
      <c r="APT27" s="84"/>
      <c r="APU27" s="84"/>
      <c r="APV27" s="84"/>
      <c r="APW27" s="84"/>
      <c r="APX27" s="84"/>
      <c r="APY27" s="84"/>
      <c r="APZ27" s="84"/>
      <c r="AQA27" s="84"/>
      <c r="AQB27" s="84"/>
      <c r="AQC27" s="84"/>
      <c r="AQD27" s="84"/>
      <c r="AQE27" s="84"/>
      <c r="AQF27" s="84"/>
      <c r="AQG27" s="84"/>
      <c r="AQH27" s="84"/>
      <c r="AQI27" s="84"/>
      <c r="AQJ27" s="84"/>
      <c r="AQK27" s="84"/>
      <c r="AQL27" s="84"/>
      <c r="AQM27" s="84"/>
      <c r="AQN27" s="84"/>
      <c r="AQO27" s="84"/>
      <c r="AQP27" s="84"/>
      <c r="AQQ27" s="84"/>
      <c r="AQR27" s="84"/>
      <c r="AQS27" s="84"/>
      <c r="AQT27" s="84"/>
      <c r="AQU27" s="84"/>
      <c r="AQV27" s="84"/>
      <c r="AQW27" s="84"/>
      <c r="AQX27" s="84"/>
      <c r="AQY27" s="84"/>
      <c r="AQZ27" s="84"/>
      <c r="ARA27" s="84"/>
      <c r="ARB27" s="84"/>
      <c r="ARC27" s="84"/>
      <c r="ARD27" s="84"/>
      <c r="ARE27" s="84"/>
      <c r="ARF27" s="84"/>
      <c r="ARG27" s="84"/>
      <c r="ARH27" s="84"/>
      <c r="ARI27" s="84"/>
      <c r="ARJ27" s="84"/>
      <c r="ARK27" s="84"/>
      <c r="ARL27" s="84"/>
      <c r="ARM27" s="84"/>
      <c r="ARN27" s="84"/>
      <c r="ARO27" s="84"/>
      <c r="ARP27" s="84"/>
      <c r="ARQ27" s="84"/>
      <c r="ARR27" s="84"/>
      <c r="ARS27" s="84"/>
      <c r="ART27" s="84"/>
      <c r="ARU27" s="84"/>
      <c r="ARV27" s="84"/>
      <c r="ARW27" s="84"/>
      <c r="ARX27" s="84"/>
      <c r="ARY27" s="84"/>
      <c r="ARZ27" s="84"/>
      <c r="ASA27" s="84"/>
      <c r="ASB27" s="84"/>
      <c r="ASC27" s="84"/>
      <c r="ASD27" s="84"/>
      <c r="ASE27" s="84"/>
      <c r="ASF27" s="84"/>
      <c r="ASG27" s="84"/>
      <c r="ASH27" s="84"/>
      <c r="ASI27" s="84"/>
      <c r="ASJ27" s="84"/>
      <c r="ASK27" s="84"/>
      <c r="ASL27" s="84"/>
      <c r="ASM27" s="84"/>
      <c r="ASN27" s="84"/>
      <c r="ASO27" s="84"/>
      <c r="ASP27" s="84"/>
      <c r="ASQ27" s="84"/>
      <c r="ASR27" s="84"/>
      <c r="ASS27" s="84"/>
      <c r="AST27" s="84"/>
      <c r="ASU27" s="84"/>
      <c r="ASV27" s="84"/>
      <c r="ASW27" s="84"/>
      <c r="ASX27" s="84"/>
      <c r="ASY27" s="84"/>
      <c r="ASZ27" s="84"/>
      <c r="ATA27" s="84"/>
      <c r="ATB27" s="84"/>
      <c r="ATC27" s="84"/>
      <c r="ATD27" s="84"/>
      <c r="ATE27" s="84"/>
      <c r="ATF27" s="84"/>
      <c r="ATG27" s="84"/>
      <c r="ATH27" s="84"/>
      <c r="ATI27" s="84"/>
      <c r="ATJ27" s="84"/>
      <c r="ATK27" s="84"/>
      <c r="ATL27" s="84"/>
      <c r="ATM27" s="84"/>
      <c r="ATN27" s="84"/>
      <c r="ATO27" s="84"/>
      <c r="ATP27" s="84"/>
      <c r="ATQ27" s="84"/>
      <c r="ATR27" s="84"/>
      <c r="ATS27" s="84"/>
      <c r="ATT27" s="84"/>
      <c r="ATU27" s="84"/>
      <c r="ATV27" s="84"/>
      <c r="ATW27" s="84"/>
      <c r="ATX27" s="84"/>
      <c r="ATY27" s="84"/>
      <c r="ATZ27" s="84"/>
      <c r="AUA27" s="84"/>
      <c r="AUB27" s="84"/>
      <c r="AUC27" s="84"/>
      <c r="AUD27" s="84"/>
      <c r="AUE27" s="84"/>
      <c r="AUF27" s="84"/>
      <c r="AUG27" s="84"/>
      <c r="AUH27" s="84"/>
      <c r="AUI27" s="84"/>
      <c r="AUJ27" s="84"/>
      <c r="AUK27" s="84"/>
      <c r="AUL27" s="84"/>
      <c r="AUM27" s="84"/>
      <c r="AUN27" s="84"/>
      <c r="AUO27" s="84"/>
      <c r="AUP27" s="84"/>
      <c r="AUQ27" s="84"/>
      <c r="AUR27" s="84"/>
      <c r="AUS27" s="84"/>
      <c r="AUT27" s="84"/>
      <c r="AUU27" s="84"/>
      <c r="AUV27" s="84"/>
      <c r="AUW27" s="84"/>
      <c r="AUX27" s="84"/>
      <c r="AUY27" s="84"/>
      <c r="AUZ27" s="84"/>
      <c r="AVA27" s="84"/>
      <c r="AVB27" s="84"/>
      <c r="AVC27" s="84"/>
      <c r="AVD27" s="84"/>
      <c r="AVE27" s="84"/>
      <c r="AVF27" s="84"/>
      <c r="AVG27" s="84"/>
      <c r="AVH27" s="84"/>
      <c r="AVI27" s="84"/>
      <c r="AVJ27" s="84"/>
      <c r="AVK27" s="84"/>
      <c r="AVL27" s="84"/>
      <c r="AVM27" s="84"/>
      <c r="AVN27" s="84"/>
      <c r="AVO27" s="84"/>
      <c r="AVP27" s="84"/>
      <c r="AVQ27" s="84"/>
      <c r="AVR27" s="84"/>
      <c r="AVS27" s="84"/>
      <c r="AVT27" s="84"/>
      <c r="AVU27" s="84"/>
      <c r="AVV27" s="84"/>
      <c r="AVW27" s="84"/>
      <c r="AVX27" s="84"/>
      <c r="AVY27" s="84"/>
      <c r="AVZ27" s="84"/>
      <c r="AWA27" s="84"/>
      <c r="AWB27" s="84"/>
      <c r="AWC27" s="84"/>
      <c r="AWD27" s="84"/>
      <c r="AWE27" s="84"/>
      <c r="AWF27" s="84"/>
      <c r="AWG27" s="84"/>
      <c r="AWH27" s="84"/>
      <c r="AWI27" s="84"/>
      <c r="AWJ27" s="84"/>
      <c r="AWK27" s="84"/>
      <c r="AWL27" s="84"/>
      <c r="AWM27" s="84"/>
      <c r="AWN27" s="84"/>
      <c r="AWO27" s="84"/>
      <c r="AWP27" s="84"/>
      <c r="AWQ27" s="84"/>
      <c r="AWR27" s="84"/>
      <c r="AWS27" s="84"/>
      <c r="AWT27" s="84"/>
      <c r="AWU27" s="84"/>
      <c r="AWV27" s="84"/>
      <c r="AWW27" s="84"/>
      <c r="AWX27" s="84"/>
      <c r="AWY27" s="84"/>
      <c r="AWZ27" s="84"/>
      <c r="AXA27" s="84"/>
      <c r="AXB27" s="84"/>
      <c r="AXC27" s="84"/>
      <c r="AXD27" s="84"/>
      <c r="AXE27" s="84"/>
      <c r="AXF27" s="84"/>
      <c r="AXG27" s="84"/>
      <c r="AXH27" s="84"/>
      <c r="AXI27" s="84"/>
      <c r="AXJ27" s="84"/>
      <c r="AXK27" s="84"/>
      <c r="AXL27" s="84"/>
      <c r="AXM27" s="84"/>
      <c r="AXN27" s="84"/>
      <c r="AXO27" s="84"/>
      <c r="AXP27" s="84"/>
      <c r="AXQ27" s="84"/>
      <c r="AXR27" s="84"/>
      <c r="AXS27" s="84"/>
      <c r="AXT27" s="84"/>
      <c r="AXU27" s="84"/>
      <c r="AXV27" s="84"/>
      <c r="AXW27" s="84"/>
      <c r="AXX27" s="84"/>
      <c r="AXY27" s="84"/>
      <c r="AXZ27" s="84"/>
      <c r="AYA27" s="84"/>
      <c r="AYB27" s="84"/>
      <c r="AYC27" s="84"/>
      <c r="AYD27" s="84"/>
      <c r="AYE27" s="84"/>
      <c r="AYF27" s="84"/>
      <c r="AYG27" s="84"/>
      <c r="AYH27" s="84"/>
      <c r="AYI27" s="84"/>
      <c r="AYJ27" s="84"/>
      <c r="AYK27" s="84"/>
      <c r="AYL27" s="84"/>
      <c r="AYM27" s="84"/>
      <c r="AYN27" s="84"/>
      <c r="AYO27" s="84"/>
      <c r="AYP27" s="84"/>
      <c r="AYQ27" s="84"/>
      <c r="AYR27" s="84"/>
      <c r="AYS27" s="84"/>
      <c r="AYT27" s="84"/>
      <c r="AYU27" s="84"/>
      <c r="AYV27" s="84"/>
      <c r="AYW27" s="84"/>
      <c r="AYX27" s="84"/>
      <c r="AYY27" s="84"/>
      <c r="AYZ27" s="84"/>
      <c r="AZA27" s="84"/>
      <c r="AZB27" s="84"/>
      <c r="AZC27" s="84"/>
      <c r="AZD27" s="84"/>
      <c r="AZE27" s="84"/>
      <c r="AZF27" s="84"/>
      <c r="AZG27" s="84"/>
      <c r="AZH27" s="84"/>
      <c r="AZI27" s="84"/>
      <c r="AZJ27" s="84"/>
      <c r="AZK27" s="84"/>
      <c r="AZL27" s="84"/>
      <c r="AZM27" s="84"/>
      <c r="AZN27" s="84"/>
      <c r="AZO27" s="84"/>
      <c r="AZP27" s="84"/>
      <c r="AZQ27" s="84"/>
      <c r="AZR27" s="84"/>
      <c r="AZS27" s="84"/>
      <c r="AZT27" s="84"/>
      <c r="AZU27" s="84"/>
      <c r="AZV27" s="84"/>
      <c r="AZW27" s="84"/>
      <c r="AZX27" s="84"/>
      <c r="AZY27" s="84"/>
      <c r="AZZ27" s="84"/>
      <c r="BAA27" s="84"/>
      <c r="BAB27" s="84"/>
      <c r="BAC27" s="84"/>
      <c r="BAD27" s="84"/>
      <c r="BAE27" s="84"/>
      <c r="BAF27" s="84"/>
      <c r="BAG27" s="84"/>
      <c r="BAH27" s="84"/>
      <c r="BAI27" s="84"/>
      <c r="BAJ27" s="84"/>
      <c r="BAK27" s="84"/>
      <c r="BAL27" s="84"/>
      <c r="BAM27" s="84"/>
      <c r="BAN27" s="84"/>
      <c r="BAO27" s="84"/>
      <c r="BAP27" s="84"/>
      <c r="BAQ27" s="84"/>
      <c r="BAR27" s="84"/>
      <c r="BAS27" s="84"/>
      <c r="BAT27" s="84"/>
      <c r="BAU27" s="84"/>
      <c r="BAV27" s="84"/>
      <c r="BAW27" s="84"/>
      <c r="BAX27" s="84"/>
      <c r="BAY27" s="84"/>
      <c r="BAZ27" s="84"/>
      <c r="BBA27" s="84"/>
      <c r="BBB27" s="84"/>
      <c r="BBC27" s="84"/>
      <c r="BBD27" s="84"/>
      <c r="BBE27" s="84"/>
      <c r="BBF27" s="84"/>
      <c r="BBG27" s="84"/>
      <c r="BBH27" s="84"/>
      <c r="BBI27" s="84"/>
      <c r="BBJ27" s="84"/>
      <c r="BBK27" s="84"/>
      <c r="BBL27" s="84"/>
      <c r="BBM27" s="84"/>
      <c r="BBN27" s="84"/>
      <c r="BBO27" s="84"/>
      <c r="BBP27" s="84"/>
      <c r="BBQ27" s="84"/>
      <c r="BBR27" s="84"/>
      <c r="BBS27" s="84"/>
      <c r="BBT27" s="84"/>
      <c r="BBU27" s="84"/>
      <c r="BBV27" s="84"/>
      <c r="BBW27" s="84"/>
      <c r="BBX27" s="84"/>
      <c r="BBY27" s="84"/>
      <c r="BBZ27" s="84"/>
      <c r="BCA27" s="84"/>
      <c r="BCB27" s="84"/>
      <c r="BCC27" s="84"/>
      <c r="BCD27" s="84"/>
      <c r="BCE27" s="84"/>
      <c r="BCF27" s="84"/>
      <c r="BCG27" s="84"/>
      <c r="BCH27" s="84"/>
      <c r="BCI27" s="84"/>
      <c r="BCJ27" s="84"/>
      <c r="BCK27" s="84"/>
      <c r="BCL27" s="84"/>
      <c r="BCM27" s="84"/>
      <c r="BCN27" s="84"/>
      <c r="BCO27" s="84"/>
      <c r="BCP27" s="84"/>
      <c r="BCQ27" s="84"/>
      <c r="BCR27" s="84"/>
      <c r="BCS27" s="84"/>
      <c r="BCT27" s="84"/>
      <c r="BCU27" s="84"/>
      <c r="BCV27" s="84"/>
      <c r="BCW27" s="84"/>
      <c r="BCX27" s="84"/>
      <c r="BCY27" s="84"/>
      <c r="BCZ27" s="84"/>
      <c r="BDA27" s="84"/>
      <c r="BDB27" s="84"/>
      <c r="BDC27" s="84"/>
      <c r="BDD27" s="84"/>
      <c r="BDE27" s="84"/>
      <c r="BDF27" s="84"/>
      <c r="BDG27" s="84"/>
      <c r="BDH27" s="84"/>
      <c r="BDI27" s="84"/>
      <c r="BDJ27" s="84"/>
      <c r="BDK27" s="84"/>
      <c r="BDL27" s="84"/>
      <c r="BDM27" s="84"/>
      <c r="BDN27" s="84"/>
      <c r="BDO27" s="84"/>
      <c r="BDP27" s="84"/>
      <c r="BDQ27" s="84"/>
      <c r="BDR27" s="84"/>
      <c r="BDS27" s="84"/>
      <c r="BDT27" s="84"/>
      <c r="BDU27" s="84"/>
      <c r="BDV27" s="84"/>
      <c r="BDW27" s="84"/>
      <c r="BDX27" s="84"/>
      <c r="BDY27" s="84"/>
      <c r="BDZ27" s="84"/>
      <c r="BEA27" s="84"/>
      <c r="BEB27" s="84"/>
      <c r="BEC27" s="84"/>
      <c r="BED27" s="84"/>
      <c r="BEE27" s="84"/>
      <c r="BEF27" s="84"/>
      <c r="BEG27" s="84"/>
      <c r="BEH27" s="84"/>
      <c r="BEI27" s="84"/>
      <c r="BEJ27" s="84"/>
      <c r="BEK27" s="84"/>
      <c r="BEL27" s="84"/>
      <c r="BEM27" s="84"/>
      <c r="BEN27" s="84"/>
      <c r="BEO27" s="84"/>
      <c r="BEP27" s="84"/>
      <c r="BEQ27" s="84"/>
      <c r="BER27" s="84"/>
      <c r="BES27" s="84"/>
      <c r="BET27" s="84"/>
      <c r="BEU27" s="84"/>
      <c r="BEV27" s="84"/>
      <c r="BEW27" s="84"/>
      <c r="BEX27" s="84"/>
      <c r="BEY27" s="84"/>
      <c r="BEZ27" s="84"/>
      <c r="BFA27" s="84"/>
      <c r="BFB27" s="84"/>
      <c r="BFC27" s="84"/>
      <c r="BFD27" s="84"/>
      <c r="BFE27" s="84"/>
      <c r="BFF27" s="84"/>
      <c r="BFG27" s="84"/>
      <c r="BFH27" s="84"/>
      <c r="BFI27" s="84"/>
      <c r="BFJ27" s="84"/>
      <c r="BFK27" s="84"/>
      <c r="BFL27" s="84"/>
      <c r="BFM27" s="84"/>
      <c r="BFN27" s="84"/>
      <c r="BFO27" s="84"/>
      <c r="BFP27" s="84"/>
      <c r="BFQ27" s="84"/>
      <c r="BFR27" s="84"/>
      <c r="BFS27" s="84"/>
      <c r="BFT27" s="84"/>
      <c r="BFU27" s="84"/>
      <c r="BFV27" s="84"/>
      <c r="BFW27" s="84"/>
      <c r="BFX27" s="84"/>
      <c r="BFY27" s="84"/>
      <c r="BFZ27" s="84"/>
      <c r="BGA27" s="84"/>
      <c r="BGB27" s="84"/>
      <c r="BGC27" s="84"/>
      <c r="BGD27" s="84"/>
      <c r="BGE27" s="84"/>
      <c r="BGF27" s="84"/>
      <c r="BGG27" s="84"/>
      <c r="BGH27" s="84"/>
      <c r="BGI27" s="84"/>
      <c r="BGJ27" s="84"/>
      <c r="BGK27" s="84"/>
      <c r="BGL27" s="84"/>
      <c r="BGM27" s="84"/>
      <c r="BGN27" s="84"/>
      <c r="BGO27" s="84"/>
      <c r="BGP27" s="84"/>
      <c r="BGQ27" s="84"/>
      <c r="BGR27" s="84"/>
      <c r="BGS27" s="84"/>
      <c r="BGT27" s="84"/>
      <c r="BGU27" s="84"/>
      <c r="BGV27" s="84"/>
      <c r="BGW27" s="84"/>
      <c r="BGX27" s="84"/>
      <c r="BGY27" s="84"/>
      <c r="BGZ27" s="84"/>
      <c r="BHA27" s="84"/>
      <c r="BHB27" s="84"/>
      <c r="BHC27" s="84"/>
      <c r="BHD27" s="84"/>
      <c r="BHE27" s="84"/>
      <c r="BHF27" s="84"/>
      <c r="BHG27" s="84"/>
      <c r="BHH27" s="84"/>
      <c r="BHI27" s="84"/>
      <c r="BHJ27" s="84"/>
      <c r="BHK27" s="84"/>
      <c r="BHL27" s="84"/>
      <c r="BHM27" s="84"/>
      <c r="BHN27" s="84"/>
      <c r="BHO27" s="84"/>
      <c r="BHP27" s="84"/>
      <c r="BHQ27" s="84"/>
      <c r="BHR27" s="84"/>
      <c r="BHS27" s="84"/>
      <c r="BHT27" s="84"/>
      <c r="BHU27" s="84"/>
      <c r="BHV27" s="84"/>
      <c r="BHW27" s="84"/>
      <c r="BHX27" s="84"/>
      <c r="BHY27" s="84"/>
      <c r="BHZ27" s="84"/>
      <c r="BIA27" s="84"/>
      <c r="BIB27" s="84"/>
      <c r="BIC27" s="84"/>
      <c r="BID27" s="84"/>
      <c r="BIE27" s="84"/>
      <c r="BIF27" s="84"/>
      <c r="BIG27" s="84"/>
      <c r="BIH27" s="84"/>
      <c r="BII27" s="84"/>
      <c r="BIJ27" s="84"/>
      <c r="BIK27" s="84"/>
      <c r="BIL27" s="84"/>
      <c r="BIM27" s="84"/>
      <c r="BIN27" s="84"/>
      <c r="BIO27" s="84"/>
      <c r="BIP27" s="84"/>
      <c r="BIQ27" s="84"/>
      <c r="BIR27" s="84"/>
      <c r="BIS27" s="84"/>
      <c r="BIT27" s="84"/>
      <c r="BIU27" s="84"/>
      <c r="BIV27" s="84"/>
      <c r="BIW27" s="84"/>
      <c r="BIX27" s="84"/>
      <c r="BIY27" s="84"/>
      <c r="BIZ27" s="84"/>
      <c r="BJA27" s="84"/>
      <c r="BJB27" s="84"/>
      <c r="BJC27" s="84"/>
      <c r="BJD27" s="84"/>
      <c r="BJE27" s="84"/>
      <c r="BJF27" s="84"/>
      <c r="BJG27" s="84"/>
      <c r="BJH27" s="84"/>
      <c r="BJI27" s="84"/>
      <c r="BJJ27" s="84"/>
      <c r="BJK27" s="84"/>
      <c r="BJL27" s="84"/>
      <c r="BJM27" s="84"/>
      <c r="BJN27" s="84"/>
      <c r="BJO27" s="84"/>
      <c r="BJP27" s="84"/>
      <c r="BJQ27" s="84"/>
      <c r="BJR27" s="84"/>
      <c r="BJS27" s="84"/>
      <c r="BJT27" s="84"/>
      <c r="BJU27" s="84"/>
      <c r="BJV27" s="84"/>
      <c r="BJW27" s="84"/>
      <c r="BJX27" s="84"/>
      <c r="BJY27" s="84"/>
      <c r="BJZ27" s="84"/>
      <c r="BKA27" s="84"/>
      <c r="BKB27" s="84"/>
      <c r="BKC27" s="84"/>
      <c r="BKD27" s="84"/>
      <c r="BKE27" s="84"/>
      <c r="BKF27" s="84"/>
      <c r="BKG27" s="84"/>
      <c r="BKH27" s="84"/>
      <c r="BKI27" s="84"/>
      <c r="BKJ27" s="84"/>
      <c r="BKK27" s="84"/>
      <c r="BKL27" s="84"/>
      <c r="BKM27" s="84"/>
      <c r="BKN27" s="84"/>
      <c r="BKO27" s="84"/>
      <c r="BKP27" s="84"/>
      <c r="BKQ27" s="84"/>
      <c r="BKR27" s="84"/>
      <c r="BKS27" s="84"/>
      <c r="BKT27" s="84"/>
      <c r="BKU27" s="84"/>
      <c r="BKV27" s="84"/>
      <c r="BKW27" s="84"/>
      <c r="BKX27" s="84"/>
      <c r="BKY27" s="84"/>
      <c r="BKZ27" s="84"/>
      <c r="BLA27" s="84"/>
      <c r="BLB27" s="84"/>
      <c r="BLC27" s="84"/>
      <c r="BLD27" s="84"/>
      <c r="BLE27" s="84"/>
      <c r="BLF27" s="84"/>
      <c r="BLG27" s="84"/>
      <c r="BLH27" s="84"/>
      <c r="BLI27" s="84"/>
      <c r="BLJ27" s="84"/>
      <c r="BLK27" s="84"/>
      <c r="BLL27" s="84"/>
      <c r="BLM27" s="84"/>
      <c r="BLN27" s="84"/>
      <c r="BLO27" s="84"/>
      <c r="BLP27" s="84"/>
      <c r="BLQ27" s="84"/>
      <c r="BLR27" s="84"/>
      <c r="BLS27" s="84"/>
      <c r="BLT27" s="84"/>
      <c r="BLU27" s="84"/>
      <c r="BLV27" s="84"/>
      <c r="BLW27" s="84"/>
      <c r="BLX27" s="84"/>
      <c r="BLY27" s="84"/>
      <c r="BLZ27" s="84"/>
      <c r="BMA27" s="84"/>
      <c r="BMB27" s="84"/>
      <c r="BMC27" s="84"/>
      <c r="BMD27" s="84"/>
      <c r="BME27" s="84"/>
      <c r="BMF27" s="84"/>
      <c r="BMG27" s="84"/>
      <c r="BMH27" s="84"/>
      <c r="BMI27" s="84"/>
      <c r="BMJ27" s="84"/>
      <c r="BMK27" s="84"/>
      <c r="BML27" s="84"/>
      <c r="BMM27" s="84"/>
      <c r="BMN27" s="84"/>
      <c r="BMO27" s="84"/>
      <c r="BMP27" s="84"/>
      <c r="BMQ27" s="84"/>
      <c r="BMR27" s="84"/>
      <c r="BMS27" s="84"/>
      <c r="BMT27" s="84"/>
      <c r="BMU27" s="84"/>
      <c r="BMV27" s="84"/>
      <c r="BMW27" s="84"/>
      <c r="BMX27" s="84"/>
      <c r="BMY27" s="84"/>
      <c r="BMZ27" s="84"/>
      <c r="BNA27" s="84"/>
      <c r="BNB27" s="84"/>
      <c r="BNC27" s="84"/>
      <c r="BND27" s="84"/>
      <c r="BNE27" s="84"/>
      <c r="BNF27" s="84"/>
      <c r="BNG27" s="84"/>
      <c r="BNH27" s="84"/>
      <c r="BNI27" s="84"/>
      <c r="BNJ27" s="84"/>
      <c r="BNK27" s="84"/>
      <c r="BNL27" s="84"/>
      <c r="BNM27" s="84"/>
      <c r="BNN27" s="84"/>
      <c r="BNO27" s="84"/>
      <c r="BNP27" s="84"/>
      <c r="BNQ27" s="84"/>
      <c r="BNR27" s="84"/>
      <c r="BNS27" s="84"/>
      <c r="BNT27" s="84"/>
      <c r="BNU27" s="84"/>
      <c r="BNV27" s="84"/>
      <c r="BNW27" s="84"/>
      <c r="BNX27" s="84"/>
      <c r="BNY27" s="84"/>
      <c r="BNZ27" s="84"/>
      <c r="BOA27" s="84"/>
      <c r="BOB27" s="84"/>
      <c r="BOC27" s="84"/>
      <c r="BOD27" s="84"/>
      <c r="BOE27" s="84"/>
      <c r="BOF27" s="84"/>
      <c r="BOG27" s="84"/>
      <c r="BOH27" s="84"/>
      <c r="BOI27" s="84"/>
      <c r="BOJ27" s="84"/>
      <c r="BOK27" s="84"/>
      <c r="BOL27" s="84"/>
      <c r="BOM27" s="84"/>
      <c r="BON27" s="84"/>
      <c r="BOO27" s="84"/>
      <c r="BOP27" s="84"/>
      <c r="BOQ27" s="84"/>
      <c r="BOR27" s="84"/>
      <c r="BOS27" s="84"/>
      <c r="BOT27" s="84"/>
      <c r="BOU27" s="84"/>
      <c r="BOV27" s="84"/>
      <c r="BOW27" s="84"/>
      <c r="BOX27" s="84"/>
      <c r="BOY27" s="84"/>
      <c r="BOZ27" s="84"/>
      <c r="BPA27" s="84"/>
      <c r="BPB27" s="84"/>
      <c r="BPC27" s="84"/>
      <c r="BPD27" s="84"/>
      <c r="BPE27" s="84"/>
      <c r="BPF27" s="84"/>
      <c r="BPG27" s="84"/>
      <c r="BPH27" s="84"/>
      <c r="BPI27" s="84"/>
      <c r="BPJ27" s="84"/>
      <c r="BPK27" s="84"/>
      <c r="BPL27" s="84"/>
      <c r="BPM27" s="84"/>
      <c r="BPN27" s="84"/>
      <c r="BPO27" s="84"/>
      <c r="BPP27" s="84"/>
      <c r="BPQ27" s="84"/>
      <c r="BPR27" s="84"/>
      <c r="BPS27" s="84"/>
      <c r="BPT27" s="84"/>
      <c r="BPU27" s="84"/>
      <c r="BPV27" s="84"/>
      <c r="BPW27" s="84"/>
      <c r="BPX27" s="84"/>
      <c r="BPY27" s="84"/>
      <c r="BPZ27" s="84"/>
      <c r="BQA27" s="84"/>
      <c r="BQB27" s="84"/>
      <c r="BQC27" s="84"/>
      <c r="BQD27" s="84"/>
      <c r="BQE27" s="84"/>
      <c r="BQF27" s="84"/>
      <c r="BQG27" s="84"/>
      <c r="BQH27" s="84"/>
      <c r="BQI27" s="84"/>
      <c r="BQJ27" s="84"/>
      <c r="BQK27" s="84"/>
      <c r="BQL27" s="84"/>
      <c r="BQM27" s="84"/>
      <c r="BQN27" s="84"/>
      <c r="BQO27" s="84"/>
      <c r="BQP27" s="84"/>
      <c r="BQQ27" s="84"/>
      <c r="BQR27" s="84"/>
      <c r="BQS27" s="84"/>
      <c r="BQT27" s="84"/>
      <c r="BQU27" s="84"/>
      <c r="BQV27" s="84"/>
      <c r="BQW27" s="84"/>
      <c r="BQX27" s="84"/>
      <c r="BQY27" s="84"/>
      <c r="BQZ27" s="84"/>
      <c r="BRA27" s="84"/>
      <c r="BRB27" s="84"/>
      <c r="BRC27" s="84"/>
      <c r="BRD27" s="84"/>
      <c r="BRE27" s="84"/>
      <c r="BRF27" s="84"/>
      <c r="BRG27" s="84"/>
      <c r="BRH27" s="84"/>
      <c r="BRI27" s="84"/>
      <c r="BRJ27" s="84"/>
      <c r="BRK27" s="84"/>
      <c r="BRL27" s="84"/>
      <c r="BRM27" s="84"/>
      <c r="BRN27" s="84"/>
      <c r="BRO27" s="84"/>
      <c r="BRP27" s="84"/>
      <c r="BRQ27" s="84"/>
      <c r="BRR27" s="84"/>
      <c r="BRS27" s="84"/>
      <c r="BRT27" s="84"/>
      <c r="BRU27" s="84"/>
      <c r="BRV27" s="84"/>
      <c r="BRW27" s="84"/>
      <c r="BRX27" s="84"/>
      <c r="BRY27" s="84"/>
      <c r="BRZ27" s="84"/>
      <c r="BSA27" s="84"/>
      <c r="BSB27" s="84"/>
      <c r="BSC27" s="84"/>
      <c r="BSD27" s="84"/>
      <c r="BSE27" s="84"/>
      <c r="BSF27" s="84"/>
      <c r="BSG27" s="84"/>
      <c r="BSH27" s="84"/>
      <c r="BSI27" s="84"/>
      <c r="BSJ27" s="84"/>
      <c r="BSK27" s="84"/>
      <c r="BSL27" s="84"/>
      <c r="BSM27" s="84"/>
      <c r="BSN27" s="84"/>
      <c r="BSO27" s="84"/>
      <c r="BSP27" s="84"/>
      <c r="BSQ27" s="84"/>
      <c r="BSR27" s="84"/>
      <c r="BSS27" s="84"/>
      <c r="BST27" s="84"/>
      <c r="BSU27" s="84"/>
      <c r="BSV27" s="84"/>
      <c r="BSW27" s="84"/>
      <c r="BSX27" s="84"/>
      <c r="BSY27" s="84"/>
      <c r="BSZ27" s="84"/>
      <c r="BTA27" s="84"/>
      <c r="BTB27" s="84"/>
      <c r="BTC27" s="84"/>
      <c r="BTD27" s="84"/>
      <c r="BTE27" s="84"/>
      <c r="BTF27" s="84"/>
      <c r="BTG27" s="84"/>
      <c r="BTH27" s="84"/>
      <c r="BTI27" s="84"/>
      <c r="BTJ27" s="84"/>
      <c r="BTK27" s="84"/>
      <c r="BTL27" s="84"/>
      <c r="BTM27" s="84"/>
      <c r="BTN27" s="84"/>
      <c r="BTO27" s="84"/>
      <c r="BTP27" s="84"/>
      <c r="BTQ27" s="84"/>
      <c r="BTR27" s="84"/>
      <c r="BTS27" s="84"/>
      <c r="BTT27" s="84"/>
      <c r="BTU27" s="84"/>
      <c r="BTV27" s="84"/>
      <c r="BTW27" s="84"/>
      <c r="BTX27" s="84"/>
      <c r="BTY27" s="84"/>
      <c r="BTZ27" s="84"/>
      <c r="BUA27" s="84"/>
      <c r="BUB27" s="84"/>
      <c r="BUC27" s="84"/>
      <c r="BUD27" s="84"/>
      <c r="BUE27" s="84"/>
      <c r="BUF27" s="84"/>
      <c r="BUG27" s="84"/>
      <c r="BUH27" s="84"/>
      <c r="BUI27" s="84"/>
      <c r="BUJ27" s="84"/>
      <c r="BUK27" s="84"/>
      <c r="BUL27" s="84"/>
      <c r="BUM27" s="84"/>
      <c r="BUN27" s="84"/>
      <c r="BUO27" s="84"/>
      <c r="BUP27" s="84"/>
      <c r="BUQ27" s="84"/>
      <c r="BUR27" s="84"/>
      <c r="BUS27" s="84"/>
      <c r="BUT27" s="84"/>
      <c r="BUU27" s="84"/>
      <c r="BUV27" s="84"/>
      <c r="BUW27" s="84"/>
      <c r="BUX27" s="84"/>
      <c r="BUY27" s="84"/>
      <c r="BUZ27" s="84"/>
      <c r="BVA27" s="84"/>
      <c r="BVB27" s="84"/>
      <c r="BVC27" s="84"/>
      <c r="BVD27" s="84"/>
      <c r="BVE27" s="84"/>
      <c r="BVF27" s="84"/>
      <c r="BVG27" s="84"/>
      <c r="BVH27" s="84"/>
      <c r="BVI27" s="84"/>
      <c r="BVJ27" s="84"/>
      <c r="BVK27" s="84"/>
      <c r="BVL27" s="84"/>
      <c r="BVM27" s="84"/>
      <c r="BVN27" s="84"/>
      <c r="BVO27" s="84"/>
      <c r="BVP27" s="84"/>
      <c r="BVQ27" s="84"/>
      <c r="BVR27" s="84"/>
      <c r="BVS27" s="84"/>
      <c r="BVT27" s="84"/>
      <c r="BVU27" s="84"/>
      <c r="BVV27" s="84"/>
      <c r="BVW27" s="84"/>
      <c r="BVX27" s="84"/>
      <c r="BVY27" s="84"/>
      <c r="BVZ27" s="84"/>
      <c r="BWA27" s="84"/>
      <c r="BWB27" s="84"/>
      <c r="BWC27" s="84"/>
      <c r="BWD27" s="84"/>
      <c r="BWE27" s="84"/>
      <c r="BWF27" s="84"/>
      <c r="BWG27" s="84"/>
      <c r="BWH27" s="84"/>
      <c r="BWI27" s="84"/>
      <c r="BWJ27" s="84"/>
      <c r="BWK27" s="84"/>
      <c r="BWL27" s="84"/>
      <c r="BWM27" s="84"/>
      <c r="BWN27" s="84"/>
      <c r="BWO27" s="84"/>
      <c r="BWP27" s="84"/>
      <c r="BWQ27" s="84"/>
      <c r="BWR27" s="84"/>
      <c r="BWS27" s="84"/>
      <c r="BWT27" s="84"/>
      <c r="BWU27" s="84"/>
      <c r="BWV27" s="84"/>
      <c r="BWW27" s="84"/>
      <c r="BWX27" s="84"/>
      <c r="BWY27" s="84"/>
      <c r="BWZ27" s="84"/>
      <c r="BXA27" s="84"/>
      <c r="BXB27" s="84"/>
      <c r="BXC27" s="137"/>
    </row>
    <row r="28" spans="1:1979" s="138" customFormat="1" x14ac:dyDescent="0.25">
      <c r="A28" s="195" t="s">
        <v>304</v>
      </c>
      <c r="B28" s="166" t="s">
        <v>170</v>
      </c>
      <c r="C28" s="114"/>
      <c r="D28" s="134"/>
      <c r="E28" s="25">
        <v>0</v>
      </c>
      <c r="F28" s="26">
        <v>2</v>
      </c>
      <c r="G28" s="26" t="s">
        <v>20</v>
      </c>
      <c r="H28" s="27">
        <v>3</v>
      </c>
      <c r="I28" s="135"/>
      <c r="J28" s="133"/>
      <c r="K28" s="133"/>
      <c r="L28" s="136"/>
      <c r="M28" s="135"/>
      <c r="N28" s="133"/>
      <c r="O28" s="133"/>
      <c r="P28" s="136"/>
      <c r="Q28" s="76"/>
      <c r="R28" s="75"/>
      <c r="S28" s="75"/>
      <c r="T28" s="77"/>
      <c r="U28" s="62" t="s">
        <v>35</v>
      </c>
      <c r="V28" s="196" t="s">
        <v>22</v>
      </c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  <c r="IX28" s="84"/>
      <c r="IY28" s="84"/>
      <c r="IZ28" s="84"/>
      <c r="JA28" s="84"/>
      <c r="JB28" s="84"/>
      <c r="JC28" s="84"/>
      <c r="JD28" s="84"/>
      <c r="JE28" s="84"/>
      <c r="JF28" s="84"/>
      <c r="JG28" s="84"/>
      <c r="JH28" s="84"/>
      <c r="JI28" s="84"/>
      <c r="JJ28" s="84"/>
      <c r="JK28" s="84"/>
      <c r="JL28" s="84"/>
      <c r="JM28" s="84"/>
      <c r="JN28" s="84"/>
      <c r="JO28" s="84"/>
      <c r="JP28" s="84"/>
      <c r="JQ28" s="84"/>
      <c r="JR28" s="84"/>
      <c r="JS28" s="84"/>
      <c r="JT28" s="84"/>
      <c r="JU28" s="84"/>
      <c r="JV28" s="84"/>
      <c r="JW28" s="84"/>
      <c r="JX28" s="84"/>
      <c r="JY28" s="84"/>
      <c r="JZ28" s="84"/>
      <c r="KA28" s="84"/>
      <c r="KB28" s="84"/>
      <c r="KC28" s="84"/>
      <c r="KD28" s="84"/>
      <c r="KE28" s="84"/>
      <c r="KF28" s="84"/>
      <c r="KG28" s="84"/>
      <c r="KH28" s="84"/>
      <c r="KI28" s="84"/>
      <c r="KJ28" s="84"/>
      <c r="KK28" s="84"/>
      <c r="KL28" s="84"/>
      <c r="KM28" s="84"/>
      <c r="KN28" s="84"/>
      <c r="KO28" s="84"/>
      <c r="KP28" s="84"/>
      <c r="KQ28" s="84"/>
      <c r="KR28" s="84"/>
      <c r="KS28" s="84"/>
      <c r="KT28" s="84"/>
      <c r="KU28" s="84"/>
      <c r="KV28" s="84"/>
      <c r="KW28" s="84"/>
      <c r="KX28" s="84"/>
      <c r="KY28" s="84"/>
      <c r="KZ28" s="84"/>
      <c r="LA28" s="84"/>
      <c r="LB28" s="84"/>
      <c r="LC28" s="84"/>
      <c r="LD28" s="84"/>
      <c r="LE28" s="84"/>
      <c r="LF28" s="84"/>
      <c r="LG28" s="84"/>
      <c r="LH28" s="84"/>
      <c r="LI28" s="84"/>
      <c r="LJ28" s="84"/>
      <c r="LK28" s="84"/>
      <c r="LL28" s="84"/>
      <c r="LM28" s="84"/>
      <c r="LN28" s="84"/>
      <c r="LO28" s="84"/>
      <c r="LP28" s="84"/>
      <c r="LQ28" s="84"/>
      <c r="LR28" s="84"/>
      <c r="LS28" s="84"/>
      <c r="LT28" s="84"/>
      <c r="LU28" s="84"/>
      <c r="LV28" s="84"/>
      <c r="LW28" s="84"/>
      <c r="LX28" s="84"/>
      <c r="LY28" s="84"/>
      <c r="LZ28" s="84"/>
      <c r="MA28" s="84"/>
      <c r="MB28" s="84"/>
      <c r="MC28" s="84"/>
      <c r="MD28" s="84"/>
      <c r="ME28" s="84"/>
      <c r="MF28" s="84"/>
      <c r="MG28" s="84"/>
      <c r="MH28" s="84"/>
      <c r="MI28" s="84"/>
      <c r="MJ28" s="84"/>
      <c r="MK28" s="84"/>
      <c r="ML28" s="84"/>
      <c r="MM28" s="84"/>
      <c r="MN28" s="84"/>
      <c r="MO28" s="84"/>
      <c r="MP28" s="84"/>
      <c r="MQ28" s="84"/>
      <c r="MR28" s="84"/>
      <c r="MS28" s="84"/>
      <c r="MT28" s="84"/>
      <c r="MU28" s="84"/>
      <c r="MV28" s="84"/>
      <c r="MW28" s="84"/>
      <c r="MX28" s="84"/>
      <c r="MY28" s="84"/>
      <c r="MZ28" s="84"/>
      <c r="NA28" s="84"/>
      <c r="NB28" s="84"/>
      <c r="NC28" s="84"/>
      <c r="ND28" s="84"/>
      <c r="NE28" s="84"/>
      <c r="NF28" s="84"/>
      <c r="NG28" s="84"/>
      <c r="NH28" s="84"/>
      <c r="NI28" s="84"/>
      <c r="NJ28" s="84"/>
      <c r="NK28" s="84"/>
      <c r="NL28" s="84"/>
      <c r="NM28" s="84"/>
      <c r="NN28" s="84"/>
      <c r="NO28" s="84"/>
      <c r="NP28" s="84"/>
      <c r="NQ28" s="84"/>
      <c r="NR28" s="84"/>
      <c r="NS28" s="84"/>
      <c r="NT28" s="84"/>
      <c r="NU28" s="84"/>
      <c r="NV28" s="84"/>
      <c r="NW28" s="84"/>
      <c r="NX28" s="84"/>
      <c r="NY28" s="84"/>
      <c r="NZ28" s="84"/>
      <c r="OA28" s="84"/>
      <c r="OB28" s="84"/>
      <c r="OC28" s="84"/>
      <c r="OD28" s="84"/>
      <c r="OE28" s="84"/>
      <c r="OF28" s="84"/>
      <c r="OG28" s="84"/>
      <c r="OH28" s="84"/>
      <c r="OI28" s="84"/>
      <c r="OJ28" s="84"/>
      <c r="OK28" s="84"/>
      <c r="OL28" s="84"/>
      <c r="OM28" s="84"/>
      <c r="ON28" s="84"/>
      <c r="OO28" s="84"/>
      <c r="OP28" s="84"/>
      <c r="OQ28" s="84"/>
      <c r="OR28" s="84"/>
      <c r="OS28" s="84"/>
      <c r="OT28" s="84"/>
      <c r="OU28" s="84"/>
      <c r="OV28" s="84"/>
      <c r="OW28" s="84"/>
      <c r="OX28" s="84"/>
      <c r="OY28" s="84"/>
      <c r="OZ28" s="84"/>
      <c r="PA28" s="84"/>
      <c r="PB28" s="84"/>
      <c r="PC28" s="84"/>
      <c r="PD28" s="84"/>
      <c r="PE28" s="84"/>
      <c r="PF28" s="84"/>
      <c r="PG28" s="84"/>
      <c r="PH28" s="84"/>
      <c r="PI28" s="84"/>
      <c r="PJ28" s="84"/>
      <c r="PK28" s="84"/>
      <c r="PL28" s="84"/>
      <c r="PM28" s="84"/>
      <c r="PN28" s="84"/>
      <c r="PO28" s="84"/>
      <c r="PP28" s="84"/>
      <c r="PQ28" s="84"/>
      <c r="PR28" s="84"/>
      <c r="PS28" s="84"/>
      <c r="PT28" s="84"/>
      <c r="PU28" s="84"/>
      <c r="PV28" s="84"/>
      <c r="PW28" s="84"/>
      <c r="PX28" s="84"/>
      <c r="PY28" s="84"/>
      <c r="PZ28" s="84"/>
      <c r="QA28" s="84"/>
      <c r="QB28" s="84"/>
      <c r="QC28" s="84"/>
      <c r="QD28" s="84"/>
      <c r="QE28" s="84"/>
      <c r="QF28" s="84"/>
      <c r="QG28" s="84"/>
      <c r="QH28" s="84"/>
      <c r="QI28" s="84"/>
      <c r="QJ28" s="84"/>
      <c r="QK28" s="84"/>
      <c r="QL28" s="84"/>
      <c r="QM28" s="84"/>
      <c r="QN28" s="84"/>
      <c r="QO28" s="84"/>
      <c r="QP28" s="84"/>
      <c r="QQ28" s="84"/>
      <c r="QR28" s="84"/>
      <c r="QS28" s="84"/>
      <c r="QT28" s="84"/>
      <c r="QU28" s="84"/>
      <c r="QV28" s="84"/>
      <c r="QW28" s="84"/>
      <c r="QX28" s="84"/>
      <c r="QY28" s="84"/>
      <c r="QZ28" s="84"/>
      <c r="RA28" s="84"/>
      <c r="RB28" s="84"/>
      <c r="RC28" s="84"/>
      <c r="RD28" s="84"/>
      <c r="RE28" s="84"/>
      <c r="RF28" s="84"/>
      <c r="RG28" s="84"/>
      <c r="RH28" s="84"/>
      <c r="RI28" s="84"/>
      <c r="RJ28" s="84"/>
      <c r="RK28" s="84"/>
      <c r="RL28" s="84"/>
      <c r="RM28" s="84"/>
      <c r="RN28" s="84"/>
      <c r="RO28" s="84"/>
      <c r="RP28" s="84"/>
      <c r="RQ28" s="84"/>
      <c r="RR28" s="84"/>
      <c r="RS28" s="84"/>
      <c r="RT28" s="84"/>
      <c r="RU28" s="84"/>
      <c r="RV28" s="84"/>
      <c r="RW28" s="84"/>
      <c r="RX28" s="84"/>
      <c r="RY28" s="84"/>
      <c r="RZ28" s="84"/>
      <c r="SA28" s="84"/>
      <c r="SB28" s="84"/>
      <c r="SC28" s="84"/>
      <c r="SD28" s="84"/>
      <c r="SE28" s="84"/>
      <c r="SF28" s="84"/>
      <c r="SG28" s="84"/>
      <c r="SH28" s="84"/>
      <c r="SI28" s="84"/>
      <c r="SJ28" s="84"/>
      <c r="SK28" s="84"/>
      <c r="SL28" s="84"/>
      <c r="SM28" s="84"/>
      <c r="SN28" s="84"/>
      <c r="SO28" s="84"/>
      <c r="SP28" s="84"/>
      <c r="SQ28" s="84"/>
      <c r="SR28" s="84"/>
      <c r="SS28" s="84"/>
      <c r="ST28" s="84"/>
      <c r="SU28" s="84"/>
      <c r="SV28" s="84"/>
      <c r="SW28" s="84"/>
      <c r="SX28" s="84"/>
      <c r="SY28" s="84"/>
      <c r="SZ28" s="84"/>
      <c r="TA28" s="84"/>
      <c r="TB28" s="84"/>
      <c r="TC28" s="84"/>
      <c r="TD28" s="84"/>
      <c r="TE28" s="84"/>
      <c r="TF28" s="84"/>
      <c r="TG28" s="84"/>
      <c r="TH28" s="84"/>
      <c r="TI28" s="84"/>
      <c r="TJ28" s="84"/>
      <c r="TK28" s="84"/>
      <c r="TL28" s="84"/>
      <c r="TM28" s="84"/>
      <c r="TN28" s="84"/>
      <c r="TO28" s="84"/>
      <c r="TP28" s="84"/>
      <c r="TQ28" s="84"/>
      <c r="TR28" s="84"/>
      <c r="TS28" s="84"/>
      <c r="TT28" s="84"/>
      <c r="TU28" s="84"/>
      <c r="TV28" s="84"/>
      <c r="TW28" s="84"/>
      <c r="TX28" s="84"/>
      <c r="TY28" s="84"/>
      <c r="TZ28" s="84"/>
      <c r="UA28" s="84"/>
      <c r="UB28" s="84"/>
      <c r="UC28" s="84"/>
      <c r="UD28" s="84"/>
      <c r="UE28" s="84"/>
      <c r="UF28" s="84"/>
      <c r="UG28" s="84"/>
      <c r="UH28" s="84"/>
      <c r="UI28" s="84"/>
      <c r="UJ28" s="84"/>
      <c r="UK28" s="84"/>
      <c r="UL28" s="84"/>
      <c r="UM28" s="84"/>
      <c r="UN28" s="84"/>
      <c r="UO28" s="84"/>
      <c r="UP28" s="84"/>
      <c r="UQ28" s="84"/>
      <c r="UR28" s="84"/>
      <c r="US28" s="84"/>
      <c r="UT28" s="84"/>
      <c r="UU28" s="84"/>
      <c r="UV28" s="84"/>
      <c r="UW28" s="84"/>
      <c r="UX28" s="84"/>
      <c r="UY28" s="84"/>
      <c r="UZ28" s="84"/>
      <c r="VA28" s="84"/>
      <c r="VB28" s="84"/>
      <c r="VC28" s="84"/>
      <c r="VD28" s="84"/>
      <c r="VE28" s="84"/>
      <c r="VF28" s="84"/>
      <c r="VG28" s="84"/>
      <c r="VH28" s="84"/>
      <c r="VI28" s="84"/>
      <c r="VJ28" s="84"/>
      <c r="VK28" s="84"/>
      <c r="VL28" s="84"/>
      <c r="VM28" s="84"/>
      <c r="VN28" s="84"/>
      <c r="VO28" s="84"/>
      <c r="VP28" s="84"/>
      <c r="VQ28" s="84"/>
      <c r="VR28" s="84"/>
      <c r="VS28" s="84"/>
      <c r="VT28" s="84"/>
      <c r="VU28" s="84"/>
      <c r="VV28" s="84"/>
      <c r="VW28" s="84"/>
      <c r="VX28" s="84"/>
      <c r="VY28" s="84"/>
      <c r="VZ28" s="84"/>
      <c r="WA28" s="84"/>
      <c r="WB28" s="84"/>
      <c r="WC28" s="84"/>
      <c r="WD28" s="84"/>
      <c r="WE28" s="84"/>
      <c r="WF28" s="84"/>
      <c r="WG28" s="84"/>
      <c r="WH28" s="84"/>
      <c r="WI28" s="84"/>
      <c r="WJ28" s="84"/>
      <c r="WK28" s="84"/>
      <c r="WL28" s="84"/>
      <c r="WM28" s="84"/>
      <c r="WN28" s="84"/>
      <c r="WO28" s="84"/>
      <c r="WP28" s="84"/>
      <c r="WQ28" s="84"/>
      <c r="WR28" s="84"/>
      <c r="WS28" s="84"/>
      <c r="WT28" s="84"/>
      <c r="WU28" s="84"/>
      <c r="WV28" s="84"/>
      <c r="WW28" s="84"/>
      <c r="WX28" s="84"/>
      <c r="WY28" s="84"/>
      <c r="WZ28" s="84"/>
      <c r="XA28" s="84"/>
      <c r="XB28" s="84"/>
      <c r="XC28" s="84"/>
      <c r="XD28" s="84"/>
      <c r="XE28" s="84"/>
      <c r="XF28" s="84"/>
      <c r="XG28" s="84"/>
      <c r="XH28" s="84"/>
      <c r="XI28" s="84"/>
      <c r="XJ28" s="84"/>
      <c r="XK28" s="84"/>
      <c r="XL28" s="84"/>
      <c r="XM28" s="84"/>
      <c r="XN28" s="84"/>
      <c r="XO28" s="84"/>
      <c r="XP28" s="84"/>
      <c r="XQ28" s="84"/>
      <c r="XR28" s="84"/>
      <c r="XS28" s="84"/>
      <c r="XT28" s="84"/>
      <c r="XU28" s="84"/>
      <c r="XV28" s="84"/>
      <c r="XW28" s="84"/>
      <c r="XX28" s="84"/>
      <c r="XY28" s="84"/>
      <c r="XZ28" s="84"/>
      <c r="YA28" s="84"/>
      <c r="YB28" s="84"/>
      <c r="YC28" s="84"/>
      <c r="YD28" s="84"/>
      <c r="YE28" s="84"/>
      <c r="YF28" s="84"/>
      <c r="YG28" s="84"/>
      <c r="YH28" s="84"/>
      <c r="YI28" s="84"/>
      <c r="YJ28" s="84"/>
      <c r="YK28" s="84"/>
      <c r="YL28" s="84"/>
      <c r="YM28" s="84"/>
      <c r="YN28" s="84"/>
      <c r="YO28" s="84"/>
      <c r="YP28" s="84"/>
      <c r="YQ28" s="84"/>
      <c r="YR28" s="84"/>
      <c r="YS28" s="84"/>
      <c r="YT28" s="84"/>
      <c r="YU28" s="84"/>
      <c r="YV28" s="84"/>
      <c r="YW28" s="84"/>
      <c r="YX28" s="84"/>
      <c r="YY28" s="84"/>
      <c r="YZ28" s="84"/>
      <c r="ZA28" s="84"/>
      <c r="ZB28" s="84"/>
      <c r="ZC28" s="84"/>
      <c r="ZD28" s="84"/>
      <c r="ZE28" s="84"/>
      <c r="ZF28" s="84"/>
      <c r="ZG28" s="84"/>
      <c r="ZH28" s="84"/>
      <c r="ZI28" s="84"/>
      <c r="ZJ28" s="84"/>
      <c r="ZK28" s="84"/>
      <c r="ZL28" s="84"/>
      <c r="ZM28" s="84"/>
      <c r="ZN28" s="84"/>
      <c r="ZO28" s="84"/>
      <c r="ZP28" s="84"/>
      <c r="ZQ28" s="84"/>
      <c r="ZR28" s="84"/>
      <c r="ZS28" s="84"/>
      <c r="ZT28" s="84"/>
      <c r="ZU28" s="84"/>
      <c r="ZV28" s="84"/>
      <c r="ZW28" s="84"/>
      <c r="ZX28" s="84"/>
      <c r="ZY28" s="84"/>
      <c r="ZZ28" s="84"/>
      <c r="AAA28" s="84"/>
      <c r="AAB28" s="84"/>
      <c r="AAC28" s="84"/>
      <c r="AAD28" s="84"/>
      <c r="AAE28" s="84"/>
      <c r="AAF28" s="84"/>
      <c r="AAG28" s="84"/>
      <c r="AAH28" s="84"/>
      <c r="AAI28" s="84"/>
      <c r="AAJ28" s="84"/>
      <c r="AAK28" s="84"/>
      <c r="AAL28" s="84"/>
      <c r="AAM28" s="84"/>
      <c r="AAN28" s="84"/>
      <c r="AAO28" s="84"/>
      <c r="AAP28" s="84"/>
      <c r="AAQ28" s="84"/>
      <c r="AAR28" s="84"/>
      <c r="AAS28" s="84"/>
      <c r="AAT28" s="84"/>
      <c r="AAU28" s="84"/>
      <c r="AAV28" s="84"/>
      <c r="AAW28" s="84"/>
      <c r="AAX28" s="84"/>
      <c r="AAY28" s="84"/>
      <c r="AAZ28" s="84"/>
      <c r="ABA28" s="84"/>
      <c r="ABB28" s="84"/>
      <c r="ABC28" s="84"/>
      <c r="ABD28" s="84"/>
      <c r="ABE28" s="84"/>
      <c r="ABF28" s="84"/>
      <c r="ABG28" s="84"/>
      <c r="ABH28" s="84"/>
      <c r="ABI28" s="84"/>
      <c r="ABJ28" s="84"/>
      <c r="ABK28" s="84"/>
      <c r="ABL28" s="84"/>
      <c r="ABM28" s="84"/>
      <c r="ABN28" s="84"/>
      <c r="ABO28" s="84"/>
      <c r="ABP28" s="84"/>
      <c r="ABQ28" s="84"/>
      <c r="ABR28" s="84"/>
      <c r="ABS28" s="84"/>
      <c r="ABT28" s="84"/>
      <c r="ABU28" s="84"/>
      <c r="ABV28" s="84"/>
      <c r="ABW28" s="84"/>
      <c r="ABX28" s="84"/>
      <c r="ABY28" s="84"/>
      <c r="ABZ28" s="84"/>
      <c r="ACA28" s="84"/>
      <c r="ACB28" s="84"/>
      <c r="ACC28" s="84"/>
      <c r="ACD28" s="84"/>
      <c r="ACE28" s="84"/>
      <c r="ACF28" s="84"/>
      <c r="ACG28" s="84"/>
      <c r="ACH28" s="84"/>
      <c r="ACI28" s="84"/>
      <c r="ACJ28" s="84"/>
      <c r="ACK28" s="84"/>
      <c r="ACL28" s="84"/>
      <c r="ACM28" s="84"/>
      <c r="ACN28" s="84"/>
      <c r="ACO28" s="84"/>
      <c r="ACP28" s="84"/>
      <c r="ACQ28" s="84"/>
      <c r="ACR28" s="84"/>
      <c r="ACS28" s="84"/>
      <c r="ACT28" s="84"/>
      <c r="ACU28" s="84"/>
      <c r="ACV28" s="84"/>
      <c r="ACW28" s="84"/>
      <c r="ACX28" s="84"/>
      <c r="ACY28" s="84"/>
      <c r="ACZ28" s="84"/>
      <c r="ADA28" s="84"/>
      <c r="ADB28" s="84"/>
      <c r="ADC28" s="84"/>
      <c r="ADD28" s="84"/>
      <c r="ADE28" s="84"/>
      <c r="ADF28" s="84"/>
      <c r="ADG28" s="84"/>
      <c r="ADH28" s="84"/>
      <c r="ADI28" s="84"/>
      <c r="ADJ28" s="84"/>
      <c r="ADK28" s="84"/>
      <c r="ADL28" s="84"/>
      <c r="ADM28" s="84"/>
      <c r="ADN28" s="84"/>
      <c r="ADO28" s="84"/>
      <c r="ADP28" s="84"/>
      <c r="ADQ28" s="84"/>
      <c r="ADR28" s="84"/>
      <c r="ADS28" s="84"/>
      <c r="ADT28" s="84"/>
      <c r="ADU28" s="84"/>
      <c r="ADV28" s="84"/>
      <c r="ADW28" s="84"/>
      <c r="ADX28" s="84"/>
      <c r="ADY28" s="84"/>
      <c r="ADZ28" s="84"/>
      <c r="AEA28" s="84"/>
      <c r="AEB28" s="84"/>
      <c r="AEC28" s="84"/>
      <c r="AED28" s="84"/>
      <c r="AEE28" s="84"/>
      <c r="AEF28" s="84"/>
      <c r="AEG28" s="84"/>
      <c r="AEH28" s="84"/>
      <c r="AEI28" s="84"/>
      <c r="AEJ28" s="84"/>
      <c r="AEK28" s="84"/>
      <c r="AEL28" s="84"/>
      <c r="AEM28" s="84"/>
      <c r="AEN28" s="84"/>
      <c r="AEO28" s="84"/>
      <c r="AEP28" s="84"/>
      <c r="AEQ28" s="84"/>
      <c r="AER28" s="84"/>
      <c r="AES28" s="84"/>
      <c r="AET28" s="84"/>
      <c r="AEU28" s="84"/>
      <c r="AEV28" s="84"/>
      <c r="AEW28" s="84"/>
      <c r="AEX28" s="84"/>
      <c r="AEY28" s="84"/>
      <c r="AEZ28" s="84"/>
      <c r="AFA28" s="84"/>
      <c r="AFB28" s="84"/>
      <c r="AFC28" s="84"/>
      <c r="AFD28" s="84"/>
      <c r="AFE28" s="84"/>
      <c r="AFF28" s="84"/>
      <c r="AFG28" s="84"/>
      <c r="AFH28" s="84"/>
      <c r="AFI28" s="84"/>
      <c r="AFJ28" s="84"/>
      <c r="AFK28" s="84"/>
      <c r="AFL28" s="84"/>
      <c r="AFM28" s="84"/>
      <c r="AFN28" s="84"/>
      <c r="AFO28" s="84"/>
      <c r="AFP28" s="84"/>
      <c r="AFQ28" s="84"/>
      <c r="AFR28" s="84"/>
      <c r="AFS28" s="84"/>
      <c r="AFT28" s="84"/>
      <c r="AFU28" s="84"/>
      <c r="AFV28" s="84"/>
      <c r="AFW28" s="84"/>
      <c r="AFX28" s="84"/>
      <c r="AFY28" s="84"/>
      <c r="AFZ28" s="84"/>
      <c r="AGA28" s="84"/>
      <c r="AGB28" s="84"/>
      <c r="AGC28" s="84"/>
      <c r="AGD28" s="84"/>
      <c r="AGE28" s="84"/>
      <c r="AGF28" s="84"/>
      <c r="AGG28" s="84"/>
      <c r="AGH28" s="84"/>
      <c r="AGI28" s="84"/>
      <c r="AGJ28" s="84"/>
      <c r="AGK28" s="84"/>
      <c r="AGL28" s="84"/>
      <c r="AGM28" s="84"/>
      <c r="AGN28" s="84"/>
      <c r="AGO28" s="84"/>
      <c r="AGP28" s="84"/>
      <c r="AGQ28" s="84"/>
      <c r="AGR28" s="84"/>
      <c r="AGS28" s="84"/>
      <c r="AGT28" s="84"/>
      <c r="AGU28" s="84"/>
      <c r="AGV28" s="84"/>
      <c r="AGW28" s="84"/>
      <c r="AGX28" s="84"/>
      <c r="AGY28" s="84"/>
      <c r="AGZ28" s="84"/>
      <c r="AHA28" s="84"/>
      <c r="AHB28" s="84"/>
      <c r="AHC28" s="84"/>
      <c r="AHD28" s="84"/>
      <c r="AHE28" s="84"/>
      <c r="AHF28" s="84"/>
      <c r="AHG28" s="84"/>
      <c r="AHH28" s="84"/>
      <c r="AHI28" s="84"/>
      <c r="AHJ28" s="84"/>
      <c r="AHK28" s="84"/>
      <c r="AHL28" s="84"/>
      <c r="AHM28" s="84"/>
      <c r="AHN28" s="84"/>
      <c r="AHO28" s="84"/>
      <c r="AHP28" s="84"/>
      <c r="AHQ28" s="84"/>
      <c r="AHR28" s="84"/>
      <c r="AHS28" s="84"/>
      <c r="AHT28" s="84"/>
      <c r="AHU28" s="84"/>
      <c r="AHV28" s="84"/>
      <c r="AHW28" s="84"/>
      <c r="AHX28" s="84"/>
      <c r="AHY28" s="84"/>
      <c r="AHZ28" s="84"/>
      <c r="AIA28" s="84"/>
      <c r="AIB28" s="84"/>
      <c r="AIC28" s="84"/>
      <c r="AID28" s="84"/>
      <c r="AIE28" s="84"/>
      <c r="AIF28" s="84"/>
      <c r="AIG28" s="84"/>
      <c r="AIH28" s="84"/>
      <c r="AII28" s="84"/>
      <c r="AIJ28" s="84"/>
      <c r="AIK28" s="84"/>
      <c r="AIL28" s="84"/>
      <c r="AIM28" s="84"/>
      <c r="AIN28" s="84"/>
      <c r="AIO28" s="84"/>
      <c r="AIP28" s="84"/>
      <c r="AIQ28" s="84"/>
      <c r="AIR28" s="84"/>
      <c r="AIS28" s="84"/>
      <c r="AIT28" s="84"/>
      <c r="AIU28" s="84"/>
      <c r="AIV28" s="84"/>
      <c r="AIW28" s="84"/>
      <c r="AIX28" s="84"/>
      <c r="AIY28" s="84"/>
      <c r="AIZ28" s="84"/>
      <c r="AJA28" s="84"/>
      <c r="AJB28" s="84"/>
      <c r="AJC28" s="84"/>
      <c r="AJD28" s="84"/>
      <c r="AJE28" s="84"/>
      <c r="AJF28" s="84"/>
      <c r="AJG28" s="84"/>
      <c r="AJH28" s="84"/>
      <c r="AJI28" s="84"/>
      <c r="AJJ28" s="84"/>
      <c r="AJK28" s="84"/>
      <c r="AJL28" s="84"/>
      <c r="AJM28" s="84"/>
      <c r="AJN28" s="84"/>
      <c r="AJO28" s="84"/>
      <c r="AJP28" s="84"/>
      <c r="AJQ28" s="84"/>
      <c r="AJR28" s="84"/>
      <c r="AJS28" s="84"/>
      <c r="AJT28" s="84"/>
      <c r="AJU28" s="84"/>
      <c r="AJV28" s="84"/>
      <c r="AJW28" s="84"/>
      <c r="AJX28" s="84"/>
      <c r="AJY28" s="84"/>
      <c r="AJZ28" s="84"/>
      <c r="AKA28" s="84"/>
      <c r="AKB28" s="84"/>
      <c r="AKC28" s="84"/>
      <c r="AKD28" s="84"/>
      <c r="AKE28" s="84"/>
      <c r="AKF28" s="84"/>
      <c r="AKG28" s="84"/>
      <c r="AKH28" s="84"/>
      <c r="AKI28" s="84"/>
      <c r="AKJ28" s="84"/>
      <c r="AKK28" s="84"/>
      <c r="AKL28" s="84"/>
      <c r="AKM28" s="84"/>
      <c r="AKN28" s="84"/>
      <c r="AKO28" s="84"/>
      <c r="AKP28" s="84"/>
      <c r="AKQ28" s="84"/>
      <c r="AKR28" s="84"/>
      <c r="AKS28" s="84"/>
      <c r="AKT28" s="84"/>
      <c r="AKU28" s="84"/>
      <c r="AKV28" s="84"/>
      <c r="AKW28" s="84"/>
      <c r="AKX28" s="84"/>
      <c r="AKY28" s="84"/>
      <c r="AKZ28" s="84"/>
      <c r="ALA28" s="84"/>
      <c r="ALB28" s="84"/>
      <c r="ALC28" s="84"/>
      <c r="ALD28" s="84"/>
      <c r="ALE28" s="84"/>
      <c r="ALF28" s="84"/>
      <c r="ALG28" s="84"/>
      <c r="ALH28" s="84"/>
      <c r="ALI28" s="84"/>
      <c r="ALJ28" s="84"/>
      <c r="ALK28" s="84"/>
      <c r="ALL28" s="84"/>
      <c r="ALM28" s="84"/>
      <c r="ALN28" s="84"/>
      <c r="ALO28" s="84"/>
      <c r="ALP28" s="84"/>
      <c r="ALQ28" s="84"/>
      <c r="ALR28" s="84"/>
      <c r="ALS28" s="84"/>
      <c r="ALT28" s="84"/>
      <c r="ALU28" s="84"/>
      <c r="ALV28" s="84"/>
      <c r="ALW28" s="84"/>
      <c r="ALX28" s="84"/>
      <c r="ALY28" s="84"/>
      <c r="ALZ28" s="84"/>
      <c r="AMA28" s="84"/>
      <c r="AMB28" s="84"/>
      <c r="AMC28" s="84"/>
      <c r="AMD28" s="84"/>
      <c r="AME28" s="84"/>
      <c r="AMF28" s="84"/>
      <c r="AMG28" s="84"/>
      <c r="AMH28" s="84"/>
      <c r="AMI28" s="84"/>
      <c r="AMJ28" s="84"/>
      <c r="AMK28" s="84"/>
      <c r="AML28" s="84"/>
      <c r="AMM28" s="84"/>
      <c r="AMN28" s="84"/>
      <c r="AMO28" s="84"/>
      <c r="AMP28" s="84"/>
      <c r="AMQ28" s="84"/>
      <c r="AMR28" s="84"/>
      <c r="AMS28" s="84"/>
      <c r="AMT28" s="84"/>
      <c r="AMU28" s="84"/>
      <c r="AMV28" s="84"/>
      <c r="AMW28" s="84"/>
      <c r="AMX28" s="84"/>
      <c r="AMY28" s="84"/>
      <c r="AMZ28" s="84"/>
      <c r="ANA28" s="84"/>
      <c r="ANB28" s="84"/>
      <c r="ANC28" s="84"/>
      <c r="AND28" s="84"/>
      <c r="ANE28" s="84"/>
      <c r="ANF28" s="84"/>
      <c r="ANG28" s="84"/>
      <c r="ANH28" s="84"/>
      <c r="ANI28" s="84"/>
      <c r="ANJ28" s="84"/>
      <c r="ANK28" s="84"/>
      <c r="ANL28" s="84"/>
      <c r="ANM28" s="84"/>
      <c r="ANN28" s="84"/>
      <c r="ANO28" s="84"/>
      <c r="ANP28" s="84"/>
      <c r="ANQ28" s="84"/>
      <c r="ANR28" s="84"/>
      <c r="ANS28" s="84"/>
      <c r="ANT28" s="84"/>
      <c r="ANU28" s="84"/>
      <c r="ANV28" s="84"/>
      <c r="ANW28" s="84"/>
      <c r="ANX28" s="84"/>
      <c r="ANY28" s="84"/>
      <c r="ANZ28" s="84"/>
      <c r="AOA28" s="84"/>
      <c r="AOB28" s="84"/>
      <c r="AOC28" s="84"/>
      <c r="AOD28" s="84"/>
      <c r="AOE28" s="84"/>
      <c r="AOF28" s="84"/>
      <c r="AOG28" s="84"/>
      <c r="AOH28" s="84"/>
      <c r="AOI28" s="84"/>
      <c r="AOJ28" s="84"/>
      <c r="AOK28" s="84"/>
      <c r="AOL28" s="84"/>
      <c r="AOM28" s="84"/>
      <c r="AON28" s="84"/>
      <c r="AOO28" s="84"/>
      <c r="AOP28" s="84"/>
      <c r="AOQ28" s="84"/>
      <c r="AOR28" s="84"/>
      <c r="AOS28" s="84"/>
      <c r="AOT28" s="84"/>
      <c r="AOU28" s="84"/>
      <c r="AOV28" s="84"/>
      <c r="AOW28" s="84"/>
      <c r="AOX28" s="84"/>
      <c r="AOY28" s="84"/>
      <c r="AOZ28" s="84"/>
      <c r="APA28" s="84"/>
      <c r="APB28" s="84"/>
      <c r="APC28" s="84"/>
      <c r="APD28" s="84"/>
      <c r="APE28" s="84"/>
      <c r="APF28" s="84"/>
      <c r="APG28" s="84"/>
      <c r="APH28" s="84"/>
      <c r="API28" s="84"/>
      <c r="APJ28" s="84"/>
      <c r="APK28" s="84"/>
      <c r="APL28" s="84"/>
      <c r="APM28" s="84"/>
      <c r="APN28" s="84"/>
      <c r="APO28" s="84"/>
      <c r="APP28" s="84"/>
      <c r="APQ28" s="84"/>
      <c r="APR28" s="84"/>
      <c r="APS28" s="84"/>
      <c r="APT28" s="84"/>
      <c r="APU28" s="84"/>
      <c r="APV28" s="84"/>
      <c r="APW28" s="84"/>
      <c r="APX28" s="84"/>
      <c r="APY28" s="84"/>
      <c r="APZ28" s="84"/>
      <c r="AQA28" s="84"/>
      <c r="AQB28" s="84"/>
      <c r="AQC28" s="84"/>
      <c r="AQD28" s="84"/>
      <c r="AQE28" s="84"/>
      <c r="AQF28" s="84"/>
      <c r="AQG28" s="84"/>
      <c r="AQH28" s="84"/>
      <c r="AQI28" s="84"/>
      <c r="AQJ28" s="84"/>
      <c r="AQK28" s="84"/>
      <c r="AQL28" s="84"/>
      <c r="AQM28" s="84"/>
      <c r="AQN28" s="84"/>
      <c r="AQO28" s="84"/>
      <c r="AQP28" s="84"/>
      <c r="AQQ28" s="84"/>
      <c r="AQR28" s="84"/>
      <c r="AQS28" s="84"/>
      <c r="AQT28" s="84"/>
      <c r="AQU28" s="84"/>
      <c r="AQV28" s="84"/>
      <c r="AQW28" s="84"/>
      <c r="AQX28" s="84"/>
      <c r="AQY28" s="84"/>
      <c r="AQZ28" s="84"/>
      <c r="ARA28" s="84"/>
      <c r="ARB28" s="84"/>
      <c r="ARC28" s="84"/>
      <c r="ARD28" s="84"/>
      <c r="ARE28" s="84"/>
      <c r="ARF28" s="84"/>
      <c r="ARG28" s="84"/>
      <c r="ARH28" s="84"/>
      <c r="ARI28" s="84"/>
      <c r="ARJ28" s="84"/>
      <c r="ARK28" s="84"/>
      <c r="ARL28" s="84"/>
      <c r="ARM28" s="84"/>
      <c r="ARN28" s="84"/>
      <c r="ARO28" s="84"/>
      <c r="ARP28" s="84"/>
      <c r="ARQ28" s="84"/>
      <c r="ARR28" s="84"/>
      <c r="ARS28" s="84"/>
      <c r="ART28" s="84"/>
      <c r="ARU28" s="84"/>
      <c r="ARV28" s="84"/>
      <c r="ARW28" s="84"/>
      <c r="ARX28" s="84"/>
      <c r="ARY28" s="84"/>
      <c r="ARZ28" s="84"/>
      <c r="ASA28" s="84"/>
      <c r="ASB28" s="84"/>
      <c r="ASC28" s="84"/>
      <c r="ASD28" s="84"/>
      <c r="ASE28" s="84"/>
      <c r="ASF28" s="84"/>
      <c r="ASG28" s="84"/>
      <c r="ASH28" s="84"/>
      <c r="ASI28" s="84"/>
      <c r="ASJ28" s="84"/>
      <c r="ASK28" s="84"/>
      <c r="ASL28" s="84"/>
      <c r="ASM28" s="84"/>
      <c r="ASN28" s="84"/>
      <c r="ASO28" s="84"/>
      <c r="ASP28" s="84"/>
      <c r="ASQ28" s="84"/>
      <c r="ASR28" s="84"/>
      <c r="ASS28" s="84"/>
      <c r="AST28" s="84"/>
      <c r="ASU28" s="84"/>
      <c r="ASV28" s="84"/>
      <c r="ASW28" s="84"/>
      <c r="ASX28" s="84"/>
      <c r="ASY28" s="84"/>
      <c r="ASZ28" s="84"/>
      <c r="ATA28" s="84"/>
      <c r="ATB28" s="84"/>
      <c r="ATC28" s="84"/>
      <c r="ATD28" s="84"/>
      <c r="ATE28" s="84"/>
      <c r="ATF28" s="84"/>
      <c r="ATG28" s="84"/>
      <c r="ATH28" s="84"/>
      <c r="ATI28" s="84"/>
      <c r="ATJ28" s="84"/>
      <c r="ATK28" s="84"/>
      <c r="ATL28" s="84"/>
      <c r="ATM28" s="84"/>
      <c r="ATN28" s="84"/>
      <c r="ATO28" s="84"/>
      <c r="ATP28" s="84"/>
      <c r="ATQ28" s="84"/>
      <c r="ATR28" s="84"/>
      <c r="ATS28" s="84"/>
      <c r="ATT28" s="84"/>
      <c r="ATU28" s="84"/>
      <c r="ATV28" s="84"/>
      <c r="ATW28" s="84"/>
      <c r="ATX28" s="84"/>
      <c r="ATY28" s="84"/>
      <c r="ATZ28" s="84"/>
      <c r="AUA28" s="84"/>
      <c r="AUB28" s="84"/>
      <c r="AUC28" s="84"/>
      <c r="AUD28" s="84"/>
      <c r="AUE28" s="84"/>
      <c r="AUF28" s="84"/>
      <c r="AUG28" s="84"/>
      <c r="AUH28" s="84"/>
      <c r="AUI28" s="84"/>
      <c r="AUJ28" s="84"/>
      <c r="AUK28" s="84"/>
      <c r="AUL28" s="84"/>
      <c r="AUM28" s="84"/>
      <c r="AUN28" s="84"/>
      <c r="AUO28" s="84"/>
      <c r="AUP28" s="84"/>
      <c r="AUQ28" s="84"/>
      <c r="AUR28" s="84"/>
      <c r="AUS28" s="84"/>
      <c r="AUT28" s="84"/>
      <c r="AUU28" s="84"/>
      <c r="AUV28" s="84"/>
      <c r="AUW28" s="84"/>
      <c r="AUX28" s="84"/>
      <c r="AUY28" s="84"/>
      <c r="AUZ28" s="84"/>
      <c r="AVA28" s="84"/>
      <c r="AVB28" s="84"/>
      <c r="AVC28" s="84"/>
      <c r="AVD28" s="84"/>
      <c r="AVE28" s="84"/>
      <c r="AVF28" s="84"/>
      <c r="AVG28" s="84"/>
      <c r="AVH28" s="84"/>
      <c r="AVI28" s="84"/>
      <c r="AVJ28" s="84"/>
      <c r="AVK28" s="84"/>
      <c r="AVL28" s="84"/>
      <c r="AVM28" s="84"/>
      <c r="AVN28" s="84"/>
      <c r="AVO28" s="84"/>
      <c r="AVP28" s="84"/>
      <c r="AVQ28" s="84"/>
      <c r="AVR28" s="84"/>
      <c r="AVS28" s="84"/>
      <c r="AVT28" s="84"/>
      <c r="AVU28" s="84"/>
      <c r="AVV28" s="84"/>
      <c r="AVW28" s="84"/>
      <c r="AVX28" s="84"/>
      <c r="AVY28" s="84"/>
      <c r="AVZ28" s="84"/>
      <c r="AWA28" s="84"/>
      <c r="AWB28" s="84"/>
      <c r="AWC28" s="84"/>
      <c r="AWD28" s="84"/>
      <c r="AWE28" s="84"/>
      <c r="AWF28" s="84"/>
      <c r="AWG28" s="84"/>
      <c r="AWH28" s="84"/>
      <c r="AWI28" s="84"/>
      <c r="AWJ28" s="84"/>
      <c r="AWK28" s="84"/>
      <c r="AWL28" s="84"/>
      <c r="AWM28" s="84"/>
      <c r="AWN28" s="84"/>
      <c r="AWO28" s="84"/>
      <c r="AWP28" s="84"/>
      <c r="AWQ28" s="84"/>
      <c r="AWR28" s="84"/>
      <c r="AWS28" s="84"/>
      <c r="AWT28" s="84"/>
      <c r="AWU28" s="84"/>
      <c r="AWV28" s="84"/>
      <c r="AWW28" s="84"/>
      <c r="AWX28" s="84"/>
      <c r="AWY28" s="84"/>
      <c r="AWZ28" s="84"/>
      <c r="AXA28" s="84"/>
      <c r="AXB28" s="84"/>
      <c r="AXC28" s="84"/>
      <c r="AXD28" s="84"/>
      <c r="AXE28" s="84"/>
      <c r="AXF28" s="84"/>
      <c r="AXG28" s="84"/>
      <c r="AXH28" s="84"/>
      <c r="AXI28" s="84"/>
      <c r="AXJ28" s="84"/>
      <c r="AXK28" s="84"/>
      <c r="AXL28" s="84"/>
      <c r="AXM28" s="84"/>
      <c r="AXN28" s="84"/>
      <c r="AXO28" s="84"/>
      <c r="AXP28" s="84"/>
      <c r="AXQ28" s="84"/>
      <c r="AXR28" s="84"/>
      <c r="AXS28" s="84"/>
      <c r="AXT28" s="84"/>
      <c r="AXU28" s="84"/>
      <c r="AXV28" s="84"/>
      <c r="AXW28" s="84"/>
      <c r="AXX28" s="84"/>
      <c r="AXY28" s="84"/>
      <c r="AXZ28" s="84"/>
      <c r="AYA28" s="84"/>
      <c r="AYB28" s="84"/>
      <c r="AYC28" s="84"/>
      <c r="AYD28" s="84"/>
      <c r="AYE28" s="84"/>
      <c r="AYF28" s="84"/>
      <c r="AYG28" s="84"/>
      <c r="AYH28" s="84"/>
      <c r="AYI28" s="84"/>
      <c r="AYJ28" s="84"/>
      <c r="AYK28" s="84"/>
      <c r="AYL28" s="84"/>
      <c r="AYM28" s="84"/>
      <c r="AYN28" s="84"/>
      <c r="AYO28" s="84"/>
      <c r="AYP28" s="84"/>
      <c r="AYQ28" s="84"/>
      <c r="AYR28" s="84"/>
      <c r="AYS28" s="84"/>
      <c r="AYT28" s="84"/>
      <c r="AYU28" s="84"/>
      <c r="AYV28" s="84"/>
      <c r="AYW28" s="84"/>
      <c r="AYX28" s="84"/>
      <c r="AYY28" s="84"/>
      <c r="AYZ28" s="84"/>
      <c r="AZA28" s="84"/>
      <c r="AZB28" s="84"/>
      <c r="AZC28" s="84"/>
      <c r="AZD28" s="84"/>
      <c r="AZE28" s="84"/>
      <c r="AZF28" s="84"/>
      <c r="AZG28" s="84"/>
      <c r="AZH28" s="84"/>
      <c r="AZI28" s="84"/>
      <c r="AZJ28" s="84"/>
      <c r="AZK28" s="84"/>
      <c r="AZL28" s="84"/>
      <c r="AZM28" s="84"/>
      <c r="AZN28" s="84"/>
      <c r="AZO28" s="84"/>
      <c r="AZP28" s="84"/>
      <c r="AZQ28" s="84"/>
      <c r="AZR28" s="84"/>
      <c r="AZS28" s="84"/>
      <c r="AZT28" s="84"/>
      <c r="AZU28" s="84"/>
      <c r="AZV28" s="84"/>
      <c r="AZW28" s="84"/>
      <c r="AZX28" s="84"/>
      <c r="AZY28" s="84"/>
      <c r="AZZ28" s="84"/>
      <c r="BAA28" s="84"/>
      <c r="BAB28" s="84"/>
      <c r="BAC28" s="84"/>
      <c r="BAD28" s="84"/>
      <c r="BAE28" s="84"/>
      <c r="BAF28" s="84"/>
      <c r="BAG28" s="84"/>
      <c r="BAH28" s="84"/>
      <c r="BAI28" s="84"/>
      <c r="BAJ28" s="84"/>
      <c r="BAK28" s="84"/>
      <c r="BAL28" s="84"/>
      <c r="BAM28" s="84"/>
      <c r="BAN28" s="84"/>
      <c r="BAO28" s="84"/>
      <c r="BAP28" s="84"/>
      <c r="BAQ28" s="84"/>
      <c r="BAR28" s="84"/>
      <c r="BAS28" s="84"/>
      <c r="BAT28" s="84"/>
      <c r="BAU28" s="84"/>
      <c r="BAV28" s="84"/>
      <c r="BAW28" s="84"/>
      <c r="BAX28" s="84"/>
      <c r="BAY28" s="84"/>
      <c r="BAZ28" s="84"/>
      <c r="BBA28" s="84"/>
      <c r="BBB28" s="84"/>
      <c r="BBC28" s="84"/>
      <c r="BBD28" s="84"/>
      <c r="BBE28" s="84"/>
      <c r="BBF28" s="84"/>
      <c r="BBG28" s="84"/>
      <c r="BBH28" s="84"/>
      <c r="BBI28" s="84"/>
      <c r="BBJ28" s="84"/>
      <c r="BBK28" s="84"/>
      <c r="BBL28" s="84"/>
      <c r="BBM28" s="84"/>
      <c r="BBN28" s="84"/>
      <c r="BBO28" s="84"/>
      <c r="BBP28" s="84"/>
      <c r="BBQ28" s="84"/>
      <c r="BBR28" s="84"/>
      <c r="BBS28" s="84"/>
      <c r="BBT28" s="84"/>
      <c r="BBU28" s="84"/>
      <c r="BBV28" s="84"/>
      <c r="BBW28" s="84"/>
      <c r="BBX28" s="84"/>
      <c r="BBY28" s="84"/>
      <c r="BBZ28" s="84"/>
      <c r="BCA28" s="84"/>
      <c r="BCB28" s="84"/>
      <c r="BCC28" s="84"/>
      <c r="BCD28" s="84"/>
      <c r="BCE28" s="84"/>
      <c r="BCF28" s="84"/>
      <c r="BCG28" s="84"/>
      <c r="BCH28" s="84"/>
      <c r="BCI28" s="84"/>
      <c r="BCJ28" s="84"/>
      <c r="BCK28" s="84"/>
      <c r="BCL28" s="84"/>
      <c r="BCM28" s="84"/>
      <c r="BCN28" s="84"/>
      <c r="BCO28" s="84"/>
      <c r="BCP28" s="84"/>
      <c r="BCQ28" s="84"/>
      <c r="BCR28" s="84"/>
      <c r="BCS28" s="84"/>
      <c r="BCT28" s="84"/>
      <c r="BCU28" s="84"/>
      <c r="BCV28" s="84"/>
      <c r="BCW28" s="84"/>
      <c r="BCX28" s="84"/>
      <c r="BCY28" s="84"/>
      <c r="BCZ28" s="84"/>
      <c r="BDA28" s="84"/>
      <c r="BDB28" s="84"/>
      <c r="BDC28" s="84"/>
      <c r="BDD28" s="84"/>
      <c r="BDE28" s="84"/>
      <c r="BDF28" s="84"/>
      <c r="BDG28" s="84"/>
      <c r="BDH28" s="84"/>
      <c r="BDI28" s="84"/>
      <c r="BDJ28" s="84"/>
      <c r="BDK28" s="84"/>
      <c r="BDL28" s="84"/>
      <c r="BDM28" s="84"/>
      <c r="BDN28" s="84"/>
      <c r="BDO28" s="84"/>
      <c r="BDP28" s="84"/>
      <c r="BDQ28" s="84"/>
      <c r="BDR28" s="84"/>
      <c r="BDS28" s="84"/>
      <c r="BDT28" s="84"/>
      <c r="BDU28" s="84"/>
      <c r="BDV28" s="84"/>
      <c r="BDW28" s="84"/>
      <c r="BDX28" s="84"/>
      <c r="BDY28" s="84"/>
      <c r="BDZ28" s="84"/>
      <c r="BEA28" s="84"/>
      <c r="BEB28" s="84"/>
      <c r="BEC28" s="84"/>
      <c r="BED28" s="84"/>
      <c r="BEE28" s="84"/>
      <c r="BEF28" s="84"/>
      <c r="BEG28" s="84"/>
      <c r="BEH28" s="84"/>
      <c r="BEI28" s="84"/>
      <c r="BEJ28" s="84"/>
      <c r="BEK28" s="84"/>
      <c r="BEL28" s="84"/>
      <c r="BEM28" s="84"/>
      <c r="BEN28" s="84"/>
      <c r="BEO28" s="84"/>
      <c r="BEP28" s="84"/>
      <c r="BEQ28" s="84"/>
      <c r="BER28" s="84"/>
      <c r="BES28" s="84"/>
      <c r="BET28" s="84"/>
      <c r="BEU28" s="84"/>
      <c r="BEV28" s="84"/>
      <c r="BEW28" s="84"/>
      <c r="BEX28" s="84"/>
      <c r="BEY28" s="84"/>
      <c r="BEZ28" s="84"/>
      <c r="BFA28" s="84"/>
      <c r="BFB28" s="84"/>
      <c r="BFC28" s="84"/>
      <c r="BFD28" s="84"/>
      <c r="BFE28" s="84"/>
      <c r="BFF28" s="84"/>
      <c r="BFG28" s="84"/>
      <c r="BFH28" s="84"/>
      <c r="BFI28" s="84"/>
      <c r="BFJ28" s="84"/>
      <c r="BFK28" s="84"/>
      <c r="BFL28" s="84"/>
      <c r="BFM28" s="84"/>
      <c r="BFN28" s="84"/>
      <c r="BFO28" s="84"/>
      <c r="BFP28" s="84"/>
      <c r="BFQ28" s="84"/>
      <c r="BFR28" s="84"/>
      <c r="BFS28" s="84"/>
      <c r="BFT28" s="84"/>
      <c r="BFU28" s="84"/>
      <c r="BFV28" s="84"/>
      <c r="BFW28" s="84"/>
      <c r="BFX28" s="84"/>
      <c r="BFY28" s="84"/>
      <c r="BFZ28" s="84"/>
      <c r="BGA28" s="84"/>
      <c r="BGB28" s="84"/>
      <c r="BGC28" s="84"/>
      <c r="BGD28" s="84"/>
      <c r="BGE28" s="84"/>
      <c r="BGF28" s="84"/>
      <c r="BGG28" s="84"/>
      <c r="BGH28" s="84"/>
      <c r="BGI28" s="84"/>
      <c r="BGJ28" s="84"/>
      <c r="BGK28" s="84"/>
      <c r="BGL28" s="84"/>
      <c r="BGM28" s="84"/>
      <c r="BGN28" s="84"/>
      <c r="BGO28" s="84"/>
      <c r="BGP28" s="84"/>
      <c r="BGQ28" s="84"/>
      <c r="BGR28" s="84"/>
      <c r="BGS28" s="84"/>
      <c r="BGT28" s="84"/>
      <c r="BGU28" s="84"/>
      <c r="BGV28" s="84"/>
      <c r="BGW28" s="84"/>
      <c r="BGX28" s="84"/>
      <c r="BGY28" s="84"/>
      <c r="BGZ28" s="84"/>
      <c r="BHA28" s="84"/>
      <c r="BHB28" s="84"/>
      <c r="BHC28" s="84"/>
      <c r="BHD28" s="84"/>
      <c r="BHE28" s="84"/>
      <c r="BHF28" s="84"/>
      <c r="BHG28" s="84"/>
      <c r="BHH28" s="84"/>
      <c r="BHI28" s="84"/>
      <c r="BHJ28" s="84"/>
      <c r="BHK28" s="84"/>
      <c r="BHL28" s="84"/>
      <c r="BHM28" s="84"/>
      <c r="BHN28" s="84"/>
      <c r="BHO28" s="84"/>
      <c r="BHP28" s="84"/>
      <c r="BHQ28" s="84"/>
      <c r="BHR28" s="84"/>
      <c r="BHS28" s="84"/>
      <c r="BHT28" s="84"/>
      <c r="BHU28" s="84"/>
      <c r="BHV28" s="84"/>
      <c r="BHW28" s="84"/>
      <c r="BHX28" s="84"/>
      <c r="BHY28" s="84"/>
      <c r="BHZ28" s="84"/>
      <c r="BIA28" s="84"/>
      <c r="BIB28" s="84"/>
      <c r="BIC28" s="84"/>
      <c r="BID28" s="84"/>
      <c r="BIE28" s="84"/>
      <c r="BIF28" s="84"/>
      <c r="BIG28" s="84"/>
      <c r="BIH28" s="84"/>
      <c r="BII28" s="84"/>
      <c r="BIJ28" s="84"/>
      <c r="BIK28" s="84"/>
      <c r="BIL28" s="84"/>
      <c r="BIM28" s="84"/>
      <c r="BIN28" s="84"/>
      <c r="BIO28" s="84"/>
      <c r="BIP28" s="84"/>
      <c r="BIQ28" s="84"/>
      <c r="BIR28" s="84"/>
      <c r="BIS28" s="84"/>
      <c r="BIT28" s="84"/>
      <c r="BIU28" s="84"/>
      <c r="BIV28" s="84"/>
      <c r="BIW28" s="84"/>
      <c r="BIX28" s="84"/>
      <c r="BIY28" s="84"/>
      <c r="BIZ28" s="84"/>
      <c r="BJA28" s="84"/>
      <c r="BJB28" s="84"/>
      <c r="BJC28" s="84"/>
      <c r="BJD28" s="84"/>
      <c r="BJE28" s="84"/>
      <c r="BJF28" s="84"/>
      <c r="BJG28" s="84"/>
      <c r="BJH28" s="84"/>
      <c r="BJI28" s="84"/>
      <c r="BJJ28" s="84"/>
      <c r="BJK28" s="84"/>
      <c r="BJL28" s="84"/>
      <c r="BJM28" s="84"/>
      <c r="BJN28" s="84"/>
      <c r="BJO28" s="84"/>
      <c r="BJP28" s="84"/>
      <c r="BJQ28" s="84"/>
      <c r="BJR28" s="84"/>
      <c r="BJS28" s="84"/>
      <c r="BJT28" s="84"/>
      <c r="BJU28" s="84"/>
      <c r="BJV28" s="84"/>
      <c r="BJW28" s="84"/>
      <c r="BJX28" s="84"/>
      <c r="BJY28" s="84"/>
      <c r="BJZ28" s="84"/>
      <c r="BKA28" s="84"/>
      <c r="BKB28" s="84"/>
      <c r="BKC28" s="84"/>
      <c r="BKD28" s="84"/>
      <c r="BKE28" s="84"/>
      <c r="BKF28" s="84"/>
      <c r="BKG28" s="84"/>
      <c r="BKH28" s="84"/>
      <c r="BKI28" s="84"/>
      <c r="BKJ28" s="84"/>
      <c r="BKK28" s="84"/>
      <c r="BKL28" s="84"/>
      <c r="BKM28" s="84"/>
      <c r="BKN28" s="84"/>
      <c r="BKO28" s="84"/>
      <c r="BKP28" s="84"/>
      <c r="BKQ28" s="84"/>
      <c r="BKR28" s="84"/>
      <c r="BKS28" s="84"/>
      <c r="BKT28" s="84"/>
      <c r="BKU28" s="84"/>
      <c r="BKV28" s="84"/>
      <c r="BKW28" s="84"/>
      <c r="BKX28" s="84"/>
      <c r="BKY28" s="84"/>
      <c r="BKZ28" s="84"/>
      <c r="BLA28" s="84"/>
      <c r="BLB28" s="84"/>
      <c r="BLC28" s="84"/>
      <c r="BLD28" s="84"/>
      <c r="BLE28" s="84"/>
      <c r="BLF28" s="84"/>
      <c r="BLG28" s="84"/>
      <c r="BLH28" s="84"/>
      <c r="BLI28" s="84"/>
      <c r="BLJ28" s="84"/>
      <c r="BLK28" s="84"/>
      <c r="BLL28" s="84"/>
      <c r="BLM28" s="84"/>
      <c r="BLN28" s="84"/>
      <c r="BLO28" s="84"/>
      <c r="BLP28" s="84"/>
      <c r="BLQ28" s="84"/>
      <c r="BLR28" s="84"/>
      <c r="BLS28" s="84"/>
      <c r="BLT28" s="84"/>
      <c r="BLU28" s="84"/>
      <c r="BLV28" s="84"/>
      <c r="BLW28" s="84"/>
      <c r="BLX28" s="84"/>
      <c r="BLY28" s="84"/>
      <c r="BLZ28" s="84"/>
      <c r="BMA28" s="84"/>
      <c r="BMB28" s="84"/>
      <c r="BMC28" s="84"/>
      <c r="BMD28" s="84"/>
      <c r="BME28" s="84"/>
      <c r="BMF28" s="84"/>
      <c r="BMG28" s="84"/>
      <c r="BMH28" s="84"/>
      <c r="BMI28" s="84"/>
      <c r="BMJ28" s="84"/>
      <c r="BMK28" s="84"/>
      <c r="BML28" s="84"/>
      <c r="BMM28" s="84"/>
      <c r="BMN28" s="84"/>
      <c r="BMO28" s="84"/>
      <c r="BMP28" s="84"/>
      <c r="BMQ28" s="84"/>
      <c r="BMR28" s="84"/>
      <c r="BMS28" s="84"/>
      <c r="BMT28" s="84"/>
      <c r="BMU28" s="84"/>
      <c r="BMV28" s="84"/>
      <c r="BMW28" s="84"/>
      <c r="BMX28" s="84"/>
      <c r="BMY28" s="84"/>
      <c r="BMZ28" s="84"/>
      <c r="BNA28" s="84"/>
      <c r="BNB28" s="84"/>
      <c r="BNC28" s="84"/>
      <c r="BND28" s="84"/>
      <c r="BNE28" s="84"/>
      <c r="BNF28" s="84"/>
      <c r="BNG28" s="84"/>
      <c r="BNH28" s="84"/>
      <c r="BNI28" s="84"/>
      <c r="BNJ28" s="84"/>
      <c r="BNK28" s="84"/>
      <c r="BNL28" s="84"/>
      <c r="BNM28" s="84"/>
      <c r="BNN28" s="84"/>
      <c r="BNO28" s="84"/>
      <c r="BNP28" s="84"/>
      <c r="BNQ28" s="84"/>
      <c r="BNR28" s="84"/>
      <c r="BNS28" s="84"/>
      <c r="BNT28" s="84"/>
      <c r="BNU28" s="84"/>
      <c r="BNV28" s="84"/>
      <c r="BNW28" s="84"/>
      <c r="BNX28" s="84"/>
      <c r="BNY28" s="84"/>
      <c r="BNZ28" s="84"/>
      <c r="BOA28" s="84"/>
      <c r="BOB28" s="84"/>
      <c r="BOC28" s="84"/>
      <c r="BOD28" s="84"/>
      <c r="BOE28" s="84"/>
      <c r="BOF28" s="84"/>
      <c r="BOG28" s="84"/>
      <c r="BOH28" s="84"/>
      <c r="BOI28" s="84"/>
      <c r="BOJ28" s="84"/>
      <c r="BOK28" s="84"/>
      <c r="BOL28" s="84"/>
      <c r="BOM28" s="84"/>
      <c r="BON28" s="84"/>
      <c r="BOO28" s="84"/>
      <c r="BOP28" s="84"/>
      <c r="BOQ28" s="84"/>
      <c r="BOR28" s="84"/>
      <c r="BOS28" s="84"/>
      <c r="BOT28" s="84"/>
      <c r="BOU28" s="84"/>
      <c r="BOV28" s="84"/>
      <c r="BOW28" s="84"/>
      <c r="BOX28" s="84"/>
      <c r="BOY28" s="84"/>
      <c r="BOZ28" s="84"/>
      <c r="BPA28" s="84"/>
      <c r="BPB28" s="84"/>
      <c r="BPC28" s="84"/>
      <c r="BPD28" s="84"/>
      <c r="BPE28" s="84"/>
      <c r="BPF28" s="84"/>
      <c r="BPG28" s="84"/>
      <c r="BPH28" s="84"/>
      <c r="BPI28" s="84"/>
      <c r="BPJ28" s="84"/>
      <c r="BPK28" s="84"/>
      <c r="BPL28" s="84"/>
      <c r="BPM28" s="84"/>
      <c r="BPN28" s="84"/>
      <c r="BPO28" s="84"/>
      <c r="BPP28" s="84"/>
      <c r="BPQ28" s="84"/>
      <c r="BPR28" s="84"/>
      <c r="BPS28" s="84"/>
      <c r="BPT28" s="84"/>
      <c r="BPU28" s="84"/>
      <c r="BPV28" s="84"/>
      <c r="BPW28" s="84"/>
      <c r="BPX28" s="84"/>
      <c r="BPY28" s="84"/>
      <c r="BPZ28" s="84"/>
      <c r="BQA28" s="84"/>
      <c r="BQB28" s="84"/>
      <c r="BQC28" s="84"/>
      <c r="BQD28" s="84"/>
      <c r="BQE28" s="84"/>
      <c r="BQF28" s="84"/>
      <c r="BQG28" s="84"/>
      <c r="BQH28" s="84"/>
      <c r="BQI28" s="84"/>
      <c r="BQJ28" s="84"/>
      <c r="BQK28" s="84"/>
      <c r="BQL28" s="84"/>
      <c r="BQM28" s="84"/>
      <c r="BQN28" s="84"/>
      <c r="BQO28" s="84"/>
      <c r="BQP28" s="84"/>
      <c r="BQQ28" s="84"/>
      <c r="BQR28" s="84"/>
      <c r="BQS28" s="84"/>
      <c r="BQT28" s="84"/>
      <c r="BQU28" s="84"/>
      <c r="BQV28" s="84"/>
      <c r="BQW28" s="84"/>
      <c r="BQX28" s="84"/>
      <c r="BQY28" s="84"/>
      <c r="BQZ28" s="84"/>
      <c r="BRA28" s="84"/>
      <c r="BRB28" s="84"/>
      <c r="BRC28" s="84"/>
      <c r="BRD28" s="84"/>
      <c r="BRE28" s="84"/>
      <c r="BRF28" s="84"/>
      <c r="BRG28" s="84"/>
      <c r="BRH28" s="84"/>
      <c r="BRI28" s="84"/>
      <c r="BRJ28" s="84"/>
      <c r="BRK28" s="84"/>
      <c r="BRL28" s="84"/>
      <c r="BRM28" s="84"/>
      <c r="BRN28" s="84"/>
      <c r="BRO28" s="84"/>
      <c r="BRP28" s="84"/>
      <c r="BRQ28" s="84"/>
      <c r="BRR28" s="84"/>
      <c r="BRS28" s="84"/>
      <c r="BRT28" s="84"/>
      <c r="BRU28" s="84"/>
      <c r="BRV28" s="84"/>
      <c r="BRW28" s="84"/>
      <c r="BRX28" s="84"/>
      <c r="BRY28" s="84"/>
      <c r="BRZ28" s="84"/>
      <c r="BSA28" s="84"/>
      <c r="BSB28" s="84"/>
      <c r="BSC28" s="84"/>
      <c r="BSD28" s="84"/>
      <c r="BSE28" s="84"/>
      <c r="BSF28" s="84"/>
      <c r="BSG28" s="84"/>
      <c r="BSH28" s="84"/>
      <c r="BSI28" s="84"/>
      <c r="BSJ28" s="84"/>
      <c r="BSK28" s="84"/>
      <c r="BSL28" s="84"/>
      <c r="BSM28" s="84"/>
      <c r="BSN28" s="84"/>
      <c r="BSO28" s="84"/>
      <c r="BSP28" s="84"/>
      <c r="BSQ28" s="84"/>
      <c r="BSR28" s="84"/>
      <c r="BSS28" s="84"/>
      <c r="BST28" s="84"/>
      <c r="BSU28" s="84"/>
      <c r="BSV28" s="84"/>
      <c r="BSW28" s="84"/>
      <c r="BSX28" s="84"/>
      <c r="BSY28" s="84"/>
      <c r="BSZ28" s="84"/>
      <c r="BTA28" s="84"/>
      <c r="BTB28" s="84"/>
      <c r="BTC28" s="84"/>
      <c r="BTD28" s="84"/>
      <c r="BTE28" s="84"/>
      <c r="BTF28" s="84"/>
      <c r="BTG28" s="84"/>
      <c r="BTH28" s="84"/>
      <c r="BTI28" s="84"/>
      <c r="BTJ28" s="84"/>
      <c r="BTK28" s="84"/>
      <c r="BTL28" s="84"/>
      <c r="BTM28" s="84"/>
      <c r="BTN28" s="84"/>
      <c r="BTO28" s="84"/>
      <c r="BTP28" s="84"/>
      <c r="BTQ28" s="84"/>
      <c r="BTR28" s="84"/>
      <c r="BTS28" s="84"/>
      <c r="BTT28" s="84"/>
      <c r="BTU28" s="84"/>
      <c r="BTV28" s="84"/>
      <c r="BTW28" s="84"/>
      <c r="BTX28" s="84"/>
      <c r="BTY28" s="84"/>
      <c r="BTZ28" s="84"/>
      <c r="BUA28" s="84"/>
      <c r="BUB28" s="84"/>
      <c r="BUC28" s="84"/>
      <c r="BUD28" s="84"/>
      <c r="BUE28" s="84"/>
      <c r="BUF28" s="84"/>
      <c r="BUG28" s="84"/>
      <c r="BUH28" s="84"/>
      <c r="BUI28" s="84"/>
      <c r="BUJ28" s="84"/>
      <c r="BUK28" s="84"/>
      <c r="BUL28" s="84"/>
      <c r="BUM28" s="84"/>
      <c r="BUN28" s="84"/>
      <c r="BUO28" s="84"/>
      <c r="BUP28" s="84"/>
      <c r="BUQ28" s="84"/>
      <c r="BUR28" s="84"/>
      <c r="BUS28" s="84"/>
      <c r="BUT28" s="84"/>
      <c r="BUU28" s="84"/>
      <c r="BUV28" s="84"/>
      <c r="BUW28" s="84"/>
      <c r="BUX28" s="84"/>
      <c r="BUY28" s="84"/>
      <c r="BUZ28" s="84"/>
      <c r="BVA28" s="84"/>
      <c r="BVB28" s="84"/>
      <c r="BVC28" s="84"/>
      <c r="BVD28" s="84"/>
      <c r="BVE28" s="84"/>
      <c r="BVF28" s="84"/>
      <c r="BVG28" s="84"/>
      <c r="BVH28" s="84"/>
      <c r="BVI28" s="84"/>
      <c r="BVJ28" s="84"/>
      <c r="BVK28" s="84"/>
      <c r="BVL28" s="84"/>
      <c r="BVM28" s="84"/>
      <c r="BVN28" s="84"/>
      <c r="BVO28" s="84"/>
      <c r="BVP28" s="84"/>
      <c r="BVQ28" s="84"/>
      <c r="BVR28" s="84"/>
      <c r="BVS28" s="84"/>
      <c r="BVT28" s="84"/>
      <c r="BVU28" s="84"/>
      <c r="BVV28" s="84"/>
      <c r="BVW28" s="84"/>
      <c r="BVX28" s="84"/>
      <c r="BVY28" s="84"/>
      <c r="BVZ28" s="84"/>
      <c r="BWA28" s="84"/>
      <c r="BWB28" s="84"/>
      <c r="BWC28" s="84"/>
      <c r="BWD28" s="84"/>
      <c r="BWE28" s="84"/>
      <c r="BWF28" s="84"/>
      <c r="BWG28" s="84"/>
      <c r="BWH28" s="84"/>
      <c r="BWI28" s="84"/>
      <c r="BWJ28" s="84"/>
      <c r="BWK28" s="84"/>
      <c r="BWL28" s="84"/>
      <c r="BWM28" s="84"/>
      <c r="BWN28" s="84"/>
      <c r="BWO28" s="84"/>
      <c r="BWP28" s="84"/>
      <c r="BWQ28" s="84"/>
      <c r="BWR28" s="84"/>
      <c r="BWS28" s="84"/>
      <c r="BWT28" s="84"/>
      <c r="BWU28" s="84"/>
      <c r="BWV28" s="84"/>
      <c r="BWW28" s="84"/>
      <c r="BWX28" s="84"/>
      <c r="BWY28" s="84"/>
      <c r="BWZ28" s="84"/>
      <c r="BXA28" s="84"/>
      <c r="BXB28" s="84"/>
      <c r="BXC28" s="137"/>
    </row>
    <row r="29" spans="1:1979" s="83" customFormat="1" ht="15.75" thickBot="1" x14ac:dyDescent="0.3">
      <c r="A29" s="197" t="s">
        <v>305</v>
      </c>
      <c r="B29" s="167" t="s">
        <v>171</v>
      </c>
      <c r="C29" s="119"/>
      <c r="D29" s="100"/>
      <c r="E29" s="86"/>
      <c r="F29" s="87"/>
      <c r="G29" s="87"/>
      <c r="H29" s="65"/>
      <c r="I29" s="86">
        <v>1</v>
      </c>
      <c r="J29" s="87">
        <v>1</v>
      </c>
      <c r="K29" s="87" t="s">
        <v>20</v>
      </c>
      <c r="L29" s="65">
        <v>3</v>
      </c>
      <c r="M29" s="86"/>
      <c r="N29" s="87"/>
      <c r="O29" s="87"/>
      <c r="P29" s="65"/>
      <c r="Q29" s="184"/>
      <c r="R29" s="185"/>
      <c r="S29" s="185"/>
      <c r="T29" s="186"/>
      <c r="U29" s="99" t="s">
        <v>35</v>
      </c>
      <c r="V29" s="54" t="s">
        <v>23</v>
      </c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  <c r="IX29" s="84"/>
      <c r="IY29" s="84"/>
      <c r="IZ29" s="84"/>
      <c r="JA29" s="84"/>
      <c r="JB29" s="84"/>
      <c r="JC29" s="84"/>
      <c r="JD29" s="84"/>
      <c r="JE29" s="84"/>
      <c r="JF29" s="84"/>
      <c r="JG29" s="84"/>
      <c r="JH29" s="84"/>
      <c r="JI29" s="84"/>
      <c r="JJ29" s="84"/>
      <c r="JK29" s="84"/>
      <c r="JL29" s="84"/>
      <c r="JM29" s="84"/>
      <c r="JN29" s="84"/>
      <c r="JO29" s="84"/>
      <c r="JP29" s="84"/>
      <c r="JQ29" s="84"/>
      <c r="JR29" s="84"/>
      <c r="JS29" s="84"/>
      <c r="JT29" s="84"/>
      <c r="JU29" s="84"/>
      <c r="JV29" s="84"/>
      <c r="JW29" s="84"/>
      <c r="JX29" s="84"/>
      <c r="JY29" s="84"/>
      <c r="JZ29" s="84"/>
      <c r="KA29" s="84"/>
      <c r="KB29" s="84"/>
      <c r="KC29" s="84"/>
      <c r="KD29" s="84"/>
      <c r="KE29" s="84"/>
      <c r="KF29" s="84"/>
      <c r="KG29" s="84"/>
      <c r="KH29" s="84"/>
      <c r="KI29" s="84"/>
      <c r="KJ29" s="84"/>
      <c r="KK29" s="84"/>
      <c r="KL29" s="84"/>
      <c r="KM29" s="84"/>
      <c r="KN29" s="84"/>
      <c r="KO29" s="84"/>
      <c r="KP29" s="84"/>
      <c r="KQ29" s="84"/>
      <c r="KR29" s="84"/>
      <c r="KS29" s="84"/>
      <c r="KT29" s="84"/>
      <c r="KU29" s="84"/>
      <c r="KV29" s="84"/>
      <c r="KW29" s="84"/>
      <c r="KX29" s="84"/>
      <c r="KY29" s="84"/>
      <c r="KZ29" s="84"/>
      <c r="LA29" s="84"/>
      <c r="LB29" s="84"/>
      <c r="LC29" s="84"/>
      <c r="LD29" s="84"/>
      <c r="LE29" s="84"/>
      <c r="LF29" s="84"/>
      <c r="LG29" s="84"/>
      <c r="LH29" s="84"/>
      <c r="LI29" s="84"/>
      <c r="LJ29" s="84"/>
      <c r="LK29" s="84"/>
      <c r="LL29" s="84"/>
      <c r="LM29" s="84"/>
      <c r="LN29" s="84"/>
      <c r="LO29" s="84"/>
      <c r="LP29" s="84"/>
      <c r="LQ29" s="84"/>
      <c r="LR29" s="84"/>
      <c r="LS29" s="84"/>
      <c r="LT29" s="84"/>
      <c r="LU29" s="84"/>
      <c r="LV29" s="84"/>
      <c r="LW29" s="84"/>
      <c r="LX29" s="84"/>
      <c r="LY29" s="84"/>
      <c r="LZ29" s="84"/>
      <c r="MA29" s="84"/>
      <c r="MB29" s="84"/>
      <c r="MC29" s="84"/>
      <c r="MD29" s="84"/>
      <c r="ME29" s="84"/>
      <c r="MF29" s="84"/>
      <c r="MG29" s="84"/>
      <c r="MH29" s="84"/>
      <c r="MI29" s="84"/>
      <c r="MJ29" s="84"/>
      <c r="MK29" s="84"/>
      <c r="ML29" s="84"/>
      <c r="MM29" s="84"/>
      <c r="MN29" s="84"/>
      <c r="MO29" s="84"/>
      <c r="MP29" s="84"/>
      <c r="MQ29" s="84"/>
      <c r="MR29" s="84"/>
      <c r="MS29" s="84"/>
      <c r="MT29" s="84"/>
      <c r="MU29" s="84"/>
      <c r="MV29" s="84"/>
      <c r="MW29" s="84"/>
      <c r="MX29" s="84"/>
      <c r="MY29" s="84"/>
      <c r="MZ29" s="84"/>
      <c r="NA29" s="84"/>
      <c r="NB29" s="84"/>
      <c r="NC29" s="84"/>
      <c r="ND29" s="84"/>
      <c r="NE29" s="84"/>
      <c r="NF29" s="84"/>
      <c r="NG29" s="84"/>
      <c r="NH29" s="84"/>
      <c r="NI29" s="84"/>
      <c r="NJ29" s="84"/>
      <c r="NK29" s="84"/>
      <c r="NL29" s="84"/>
      <c r="NM29" s="84"/>
      <c r="NN29" s="84"/>
      <c r="NO29" s="84"/>
      <c r="NP29" s="84"/>
      <c r="NQ29" s="84"/>
      <c r="NR29" s="84"/>
      <c r="NS29" s="84"/>
      <c r="NT29" s="84"/>
      <c r="NU29" s="84"/>
      <c r="NV29" s="84"/>
      <c r="NW29" s="84"/>
      <c r="NX29" s="84"/>
      <c r="NY29" s="84"/>
      <c r="NZ29" s="84"/>
      <c r="OA29" s="84"/>
      <c r="OB29" s="84"/>
      <c r="OC29" s="84"/>
      <c r="OD29" s="84"/>
      <c r="OE29" s="84"/>
      <c r="OF29" s="84"/>
      <c r="OG29" s="84"/>
      <c r="OH29" s="84"/>
      <c r="OI29" s="84"/>
      <c r="OJ29" s="84"/>
      <c r="OK29" s="84"/>
      <c r="OL29" s="84"/>
      <c r="OM29" s="84"/>
      <c r="ON29" s="84"/>
      <c r="OO29" s="84"/>
      <c r="OP29" s="84"/>
      <c r="OQ29" s="84"/>
      <c r="OR29" s="84"/>
      <c r="OS29" s="84"/>
      <c r="OT29" s="84"/>
      <c r="OU29" s="84"/>
      <c r="OV29" s="84"/>
      <c r="OW29" s="84"/>
      <c r="OX29" s="84"/>
      <c r="OY29" s="84"/>
      <c r="OZ29" s="84"/>
      <c r="PA29" s="84"/>
      <c r="PB29" s="84"/>
      <c r="PC29" s="84"/>
      <c r="PD29" s="84"/>
      <c r="PE29" s="84"/>
      <c r="PF29" s="84"/>
      <c r="PG29" s="84"/>
      <c r="PH29" s="84"/>
      <c r="PI29" s="84"/>
      <c r="PJ29" s="84"/>
      <c r="PK29" s="84"/>
      <c r="PL29" s="84"/>
      <c r="PM29" s="84"/>
      <c r="PN29" s="84"/>
      <c r="PO29" s="84"/>
      <c r="PP29" s="84"/>
      <c r="PQ29" s="84"/>
      <c r="PR29" s="84"/>
      <c r="PS29" s="84"/>
      <c r="PT29" s="84"/>
      <c r="PU29" s="84"/>
      <c r="PV29" s="84"/>
      <c r="PW29" s="84"/>
      <c r="PX29" s="84"/>
      <c r="PY29" s="84"/>
      <c r="PZ29" s="84"/>
      <c r="QA29" s="84"/>
      <c r="QB29" s="84"/>
      <c r="QC29" s="84"/>
      <c r="QD29" s="84"/>
      <c r="QE29" s="84"/>
      <c r="QF29" s="84"/>
      <c r="QG29" s="84"/>
      <c r="QH29" s="84"/>
      <c r="QI29" s="84"/>
      <c r="QJ29" s="84"/>
      <c r="QK29" s="84"/>
      <c r="QL29" s="84"/>
      <c r="QM29" s="84"/>
      <c r="QN29" s="84"/>
      <c r="QO29" s="84"/>
      <c r="QP29" s="84"/>
      <c r="QQ29" s="84"/>
      <c r="QR29" s="84"/>
      <c r="QS29" s="84"/>
      <c r="QT29" s="84"/>
      <c r="QU29" s="84"/>
      <c r="QV29" s="84"/>
      <c r="QW29" s="84"/>
      <c r="QX29" s="84"/>
      <c r="QY29" s="84"/>
      <c r="QZ29" s="84"/>
      <c r="RA29" s="84"/>
      <c r="RB29" s="84"/>
      <c r="RC29" s="84"/>
      <c r="RD29" s="84"/>
      <c r="RE29" s="84"/>
      <c r="RF29" s="84"/>
      <c r="RG29" s="84"/>
      <c r="RH29" s="84"/>
      <c r="RI29" s="84"/>
      <c r="RJ29" s="84"/>
      <c r="RK29" s="84"/>
      <c r="RL29" s="84"/>
      <c r="RM29" s="84"/>
      <c r="RN29" s="84"/>
      <c r="RO29" s="84"/>
      <c r="RP29" s="84"/>
      <c r="RQ29" s="84"/>
      <c r="RR29" s="84"/>
      <c r="RS29" s="84"/>
      <c r="RT29" s="84"/>
      <c r="RU29" s="84"/>
      <c r="RV29" s="84"/>
      <c r="RW29" s="84"/>
      <c r="RX29" s="84"/>
      <c r="RY29" s="84"/>
      <c r="RZ29" s="84"/>
      <c r="SA29" s="84"/>
      <c r="SB29" s="84"/>
      <c r="SC29" s="84"/>
      <c r="SD29" s="84"/>
      <c r="SE29" s="84"/>
      <c r="SF29" s="84"/>
      <c r="SG29" s="84"/>
      <c r="SH29" s="84"/>
      <c r="SI29" s="84"/>
      <c r="SJ29" s="84"/>
      <c r="SK29" s="84"/>
      <c r="SL29" s="84"/>
      <c r="SM29" s="84"/>
      <c r="SN29" s="84"/>
      <c r="SO29" s="84"/>
      <c r="SP29" s="84"/>
      <c r="SQ29" s="84"/>
      <c r="SR29" s="84"/>
      <c r="SS29" s="84"/>
      <c r="ST29" s="84"/>
      <c r="SU29" s="84"/>
      <c r="SV29" s="84"/>
      <c r="SW29" s="84"/>
      <c r="SX29" s="84"/>
      <c r="SY29" s="84"/>
      <c r="SZ29" s="84"/>
      <c r="TA29" s="84"/>
      <c r="TB29" s="84"/>
      <c r="TC29" s="84"/>
      <c r="TD29" s="84"/>
      <c r="TE29" s="84"/>
      <c r="TF29" s="84"/>
      <c r="TG29" s="84"/>
      <c r="TH29" s="84"/>
      <c r="TI29" s="84"/>
      <c r="TJ29" s="84"/>
      <c r="TK29" s="84"/>
      <c r="TL29" s="84"/>
      <c r="TM29" s="84"/>
      <c r="TN29" s="84"/>
      <c r="TO29" s="84"/>
      <c r="TP29" s="84"/>
      <c r="TQ29" s="84"/>
      <c r="TR29" s="84"/>
      <c r="TS29" s="84"/>
      <c r="TT29" s="84"/>
      <c r="TU29" s="84"/>
      <c r="TV29" s="84"/>
      <c r="TW29" s="84"/>
      <c r="TX29" s="84"/>
      <c r="TY29" s="84"/>
      <c r="TZ29" s="84"/>
      <c r="UA29" s="84"/>
      <c r="UB29" s="84"/>
      <c r="UC29" s="84"/>
      <c r="UD29" s="84"/>
      <c r="UE29" s="84"/>
      <c r="UF29" s="84"/>
      <c r="UG29" s="84"/>
      <c r="UH29" s="84"/>
      <c r="UI29" s="84"/>
      <c r="UJ29" s="84"/>
      <c r="UK29" s="84"/>
      <c r="UL29" s="84"/>
      <c r="UM29" s="84"/>
      <c r="UN29" s="84"/>
      <c r="UO29" s="84"/>
      <c r="UP29" s="84"/>
      <c r="UQ29" s="84"/>
      <c r="UR29" s="84"/>
      <c r="US29" s="84"/>
      <c r="UT29" s="84"/>
      <c r="UU29" s="84"/>
      <c r="UV29" s="84"/>
      <c r="UW29" s="84"/>
      <c r="UX29" s="84"/>
      <c r="UY29" s="84"/>
      <c r="UZ29" s="84"/>
      <c r="VA29" s="84"/>
      <c r="VB29" s="84"/>
      <c r="VC29" s="84"/>
      <c r="VD29" s="84"/>
      <c r="VE29" s="84"/>
      <c r="VF29" s="84"/>
      <c r="VG29" s="84"/>
      <c r="VH29" s="84"/>
      <c r="VI29" s="84"/>
      <c r="VJ29" s="84"/>
      <c r="VK29" s="84"/>
      <c r="VL29" s="84"/>
      <c r="VM29" s="84"/>
      <c r="VN29" s="84"/>
      <c r="VO29" s="84"/>
      <c r="VP29" s="84"/>
      <c r="VQ29" s="84"/>
      <c r="VR29" s="84"/>
      <c r="VS29" s="84"/>
      <c r="VT29" s="84"/>
      <c r="VU29" s="84"/>
      <c r="VV29" s="84"/>
      <c r="VW29" s="84"/>
      <c r="VX29" s="84"/>
      <c r="VY29" s="84"/>
      <c r="VZ29" s="84"/>
      <c r="WA29" s="84"/>
      <c r="WB29" s="84"/>
      <c r="WC29" s="84"/>
      <c r="WD29" s="84"/>
      <c r="WE29" s="84"/>
      <c r="WF29" s="84"/>
      <c r="WG29" s="84"/>
      <c r="WH29" s="84"/>
      <c r="WI29" s="84"/>
      <c r="WJ29" s="84"/>
      <c r="WK29" s="84"/>
      <c r="WL29" s="84"/>
      <c r="WM29" s="84"/>
      <c r="WN29" s="84"/>
      <c r="WO29" s="84"/>
      <c r="WP29" s="84"/>
      <c r="WQ29" s="84"/>
      <c r="WR29" s="84"/>
      <c r="WS29" s="84"/>
      <c r="WT29" s="84"/>
      <c r="WU29" s="84"/>
      <c r="WV29" s="84"/>
      <c r="WW29" s="84"/>
      <c r="WX29" s="84"/>
      <c r="WY29" s="84"/>
      <c r="WZ29" s="84"/>
      <c r="XA29" s="84"/>
      <c r="XB29" s="84"/>
      <c r="XC29" s="84"/>
      <c r="XD29" s="84"/>
      <c r="XE29" s="84"/>
      <c r="XF29" s="84"/>
      <c r="XG29" s="84"/>
      <c r="XH29" s="84"/>
      <c r="XI29" s="84"/>
      <c r="XJ29" s="84"/>
      <c r="XK29" s="84"/>
      <c r="XL29" s="84"/>
      <c r="XM29" s="84"/>
      <c r="XN29" s="84"/>
      <c r="XO29" s="84"/>
      <c r="XP29" s="84"/>
      <c r="XQ29" s="84"/>
      <c r="XR29" s="84"/>
      <c r="XS29" s="84"/>
      <c r="XT29" s="84"/>
      <c r="XU29" s="84"/>
      <c r="XV29" s="84"/>
      <c r="XW29" s="84"/>
      <c r="XX29" s="84"/>
      <c r="XY29" s="84"/>
      <c r="XZ29" s="84"/>
      <c r="YA29" s="84"/>
      <c r="YB29" s="84"/>
      <c r="YC29" s="84"/>
      <c r="YD29" s="84"/>
      <c r="YE29" s="84"/>
      <c r="YF29" s="84"/>
      <c r="YG29" s="84"/>
      <c r="YH29" s="84"/>
      <c r="YI29" s="84"/>
      <c r="YJ29" s="84"/>
      <c r="YK29" s="84"/>
      <c r="YL29" s="84"/>
      <c r="YM29" s="84"/>
      <c r="YN29" s="84"/>
      <c r="YO29" s="84"/>
      <c r="YP29" s="84"/>
      <c r="YQ29" s="84"/>
      <c r="YR29" s="84"/>
      <c r="YS29" s="84"/>
      <c r="YT29" s="84"/>
      <c r="YU29" s="84"/>
      <c r="YV29" s="84"/>
      <c r="YW29" s="84"/>
      <c r="YX29" s="84"/>
      <c r="YY29" s="84"/>
      <c r="YZ29" s="84"/>
      <c r="ZA29" s="84"/>
      <c r="ZB29" s="84"/>
      <c r="ZC29" s="84"/>
      <c r="ZD29" s="84"/>
      <c r="ZE29" s="84"/>
      <c r="ZF29" s="84"/>
      <c r="ZG29" s="84"/>
      <c r="ZH29" s="84"/>
      <c r="ZI29" s="84"/>
      <c r="ZJ29" s="84"/>
      <c r="ZK29" s="84"/>
      <c r="ZL29" s="84"/>
      <c r="ZM29" s="84"/>
      <c r="ZN29" s="84"/>
      <c r="ZO29" s="84"/>
      <c r="ZP29" s="84"/>
      <c r="ZQ29" s="84"/>
      <c r="ZR29" s="84"/>
      <c r="ZS29" s="84"/>
      <c r="ZT29" s="84"/>
      <c r="ZU29" s="84"/>
      <c r="ZV29" s="84"/>
      <c r="ZW29" s="84"/>
      <c r="ZX29" s="84"/>
      <c r="ZY29" s="84"/>
      <c r="ZZ29" s="84"/>
      <c r="AAA29" s="84"/>
      <c r="AAB29" s="84"/>
      <c r="AAC29" s="84"/>
      <c r="AAD29" s="84"/>
      <c r="AAE29" s="84"/>
      <c r="AAF29" s="84"/>
      <c r="AAG29" s="84"/>
      <c r="AAH29" s="84"/>
      <c r="AAI29" s="84"/>
      <c r="AAJ29" s="84"/>
      <c r="AAK29" s="84"/>
      <c r="AAL29" s="84"/>
      <c r="AAM29" s="84"/>
      <c r="AAN29" s="84"/>
      <c r="AAO29" s="84"/>
      <c r="AAP29" s="84"/>
      <c r="AAQ29" s="84"/>
      <c r="AAR29" s="84"/>
      <c r="AAS29" s="84"/>
      <c r="AAT29" s="84"/>
      <c r="AAU29" s="84"/>
      <c r="AAV29" s="84"/>
      <c r="AAW29" s="84"/>
      <c r="AAX29" s="84"/>
      <c r="AAY29" s="84"/>
      <c r="AAZ29" s="84"/>
      <c r="ABA29" s="84"/>
      <c r="ABB29" s="84"/>
      <c r="ABC29" s="84"/>
      <c r="ABD29" s="84"/>
      <c r="ABE29" s="84"/>
      <c r="ABF29" s="84"/>
      <c r="ABG29" s="84"/>
      <c r="ABH29" s="84"/>
      <c r="ABI29" s="84"/>
      <c r="ABJ29" s="84"/>
      <c r="ABK29" s="84"/>
      <c r="ABL29" s="84"/>
      <c r="ABM29" s="84"/>
      <c r="ABN29" s="84"/>
      <c r="ABO29" s="84"/>
      <c r="ABP29" s="84"/>
      <c r="ABQ29" s="84"/>
      <c r="ABR29" s="84"/>
      <c r="ABS29" s="84"/>
      <c r="ABT29" s="84"/>
      <c r="ABU29" s="84"/>
      <c r="ABV29" s="84"/>
      <c r="ABW29" s="84"/>
      <c r="ABX29" s="84"/>
      <c r="ABY29" s="84"/>
      <c r="ABZ29" s="84"/>
      <c r="ACA29" s="84"/>
      <c r="ACB29" s="84"/>
      <c r="ACC29" s="84"/>
      <c r="ACD29" s="84"/>
      <c r="ACE29" s="84"/>
      <c r="ACF29" s="84"/>
      <c r="ACG29" s="84"/>
      <c r="ACH29" s="84"/>
      <c r="ACI29" s="84"/>
      <c r="ACJ29" s="84"/>
      <c r="ACK29" s="84"/>
      <c r="ACL29" s="84"/>
      <c r="ACM29" s="84"/>
      <c r="ACN29" s="84"/>
      <c r="ACO29" s="84"/>
      <c r="ACP29" s="84"/>
      <c r="ACQ29" s="84"/>
      <c r="ACR29" s="84"/>
      <c r="ACS29" s="84"/>
      <c r="ACT29" s="84"/>
      <c r="ACU29" s="84"/>
      <c r="ACV29" s="84"/>
      <c r="ACW29" s="84"/>
      <c r="ACX29" s="84"/>
      <c r="ACY29" s="84"/>
      <c r="ACZ29" s="84"/>
      <c r="ADA29" s="84"/>
      <c r="ADB29" s="84"/>
      <c r="ADC29" s="84"/>
      <c r="ADD29" s="84"/>
      <c r="ADE29" s="84"/>
      <c r="ADF29" s="84"/>
      <c r="ADG29" s="84"/>
      <c r="ADH29" s="84"/>
      <c r="ADI29" s="84"/>
      <c r="ADJ29" s="84"/>
      <c r="ADK29" s="84"/>
      <c r="ADL29" s="84"/>
      <c r="ADM29" s="84"/>
      <c r="ADN29" s="84"/>
      <c r="ADO29" s="84"/>
      <c r="ADP29" s="84"/>
      <c r="ADQ29" s="84"/>
      <c r="ADR29" s="84"/>
      <c r="ADS29" s="84"/>
      <c r="ADT29" s="84"/>
      <c r="ADU29" s="84"/>
      <c r="ADV29" s="84"/>
      <c r="ADW29" s="84"/>
      <c r="ADX29" s="84"/>
      <c r="ADY29" s="84"/>
      <c r="ADZ29" s="84"/>
      <c r="AEA29" s="84"/>
      <c r="AEB29" s="84"/>
      <c r="AEC29" s="84"/>
      <c r="AED29" s="84"/>
      <c r="AEE29" s="84"/>
      <c r="AEF29" s="84"/>
      <c r="AEG29" s="84"/>
      <c r="AEH29" s="84"/>
      <c r="AEI29" s="84"/>
      <c r="AEJ29" s="84"/>
      <c r="AEK29" s="84"/>
      <c r="AEL29" s="84"/>
      <c r="AEM29" s="84"/>
      <c r="AEN29" s="84"/>
      <c r="AEO29" s="84"/>
      <c r="AEP29" s="84"/>
      <c r="AEQ29" s="84"/>
      <c r="AER29" s="84"/>
      <c r="AES29" s="84"/>
      <c r="AET29" s="84"/>
      <c r="AEU29" s="84"/>
      <c r="AEV29" s="84"/>
      <c r="AEW29" s="84"/>
      <c r="AEX29" s="84"/>
      <c r="AEY29" s="84"/>
      <c r="AEZ29" s="84"/>
      <c r="AFA29" s="84"/>
      <c r="AFB29" s="84"/>
      <c r="AFC29" s="84"/>
      <c r="AFD29" s="84"/>
      <c r="AFE29" s="84"/>
      <c r="AFF29" s="84"/>
      <c r="AFG29" s="84"/>
      <c r="AFH29" s="84"/>
      <c r="AFI29" s="84"/>
      <c r="AFJ29" s="84"/>
      <c r="AFK29" s="84"/>
      <c r="AFL29" s="84"/>
      <c r="AFM29" s="84"/>
      <c r="AFN29" s="84"/>
      <c r="AFO29" s="84"/>
      <c r="AFP29" s="84"/>
      <c r="AFQ29" s="84"/>
      <c r="AFR29" s="84"/>
      <c r="AFS29" s="84"/>
      <c r="AFT29" s="84"/>
      <c r="AFU29" s="84"/>
      <c r="AFV29" s="84"/>
      <c r="AFW29" s="84"/>
      <c r="AFX29" s="84"/>
      <c r="AFY29" s="84"/>
      <c r="AFZ29" s="84"/>
      <c r="AGA29" s="84"/>
      <c r="AGB29" s="84"/>
      <c r="AGC29" s="84"/>
      <c r="AGD29" s="84"/>
      <c r="AGE29" s="84"/>
      <c r="AGF29" s="84"/>
      <c r="AGG29" s="84"/>
      <c r="AGH29" s="84"/>
      <c r="AGI29" s="84"/>
      <c r="AGJ29" s="84"/>
      <c r="AGK29" s="84"/>
      <c r="AGL29" s="84"/>
      <c r="AGM29" s="84"/>
      <c r="AGN29" s="84"/>
      <c r="AGO29" s="84"/>
      <c r="AGP29" s="84"/>
      <c r="AGQ29" s="84"/>
      <c r="AGR29" s="84"/>
      <c r="AGS29" s="84"/>
      <c r="AGT29" s="84"/>
      <c r="AGU29" s="84"/>
      <c r="AGV29" s="84"/>
      <c r="AGW29" s="84"/>
      <c r="AGX29" s="84"/>
      <c r="AGY29" s="84"/>
      <c r="AGZ29" s="84"/>
      <c r="AHA29" s="84"/>
      <c r="AHB29" s="84"/>
      <c r="AHC29" s="84"/>
      <c r="AHD29" s="84"/>
      <c r="AHE29" s="84"/>
      <c r="AHF29" s="84"/>
      <c r="AHG29" s="84"/>
      <c r="AHH29" s="84"/>
      <c r="AHI29" s="84"/>
      <c r="AHJ29" s="84"/>
      <c r="AHK29" s="84"/>
      <c r="AHL29" s="84"/>
      <c r="AHM29" s="84"/>
      <c r="AHN29" s="84"/>
      <c r="AHO29" s="84"/>
      <c r="AHP29" s="84"/>
      <c r="AHQ29" s="84"/>
      <c r="AHR29" s="84"/>
      <c r="AHS29" s="84"/>
      <c r="AHT29" s="84"/>
      <c r="AHU29" s="84"/>
      <c r="AHV29" s="84"/>
      <c r="AHW29" s="84"/>
      <c r="AHX29" s="84"/>
      <c r="AHY29" s="84"/>
      <c r="AHZ29" s="84"/>
      <c r="AIA29" s="84"/>
      <c r="AIB29" s="84"/>
      <c r="AIC29" s="84"/>
      <c r="AID29" s="84"/>
      <c r="AIE29" s="84"/>
      <c r="AIF29" s="84"/>
      <c r="AIG29" s="84"/>
      <c r="AIH29" s="84"/>
      <c r="AII29" s="84"/>
      <c r="AIJ29" s="84"/>
      <c r="AIK29" s="84"/>
      <c r="AIL29" s="84"/>
      <c r="AIM29" s="84"/>
      <c r="AIN29" s="84"/>
      <c r="AIO29" s="84"/>
      <c r="AIP29" s="84"/>
      <c r="AIQ29" s="84"/>
      <c r="AIR29" s="84"/>
      <c r="AIS29" s="84"/>
      <c r="AIT29" s="84"/>
      <c r="AIU29" s="84"/>
      <c r="AIV29" s="84"/>
      <c r="AIW29" s="84"/>
      <c r="AIX29" s="84"/>
      <c r="AIY29" s="84"/>
      <c r="AIZ29" s="84"/>
      <c r="AJA29" s="84"/>
      <c r="AJB29" s="84"/>
      <c r="AJC29" s="84"/>
      <c r="AJD29" s="84"/>
      <c r="AJE29" s="84"/>
      <c r="AJF29" s="84"/>
      <c r="AJG29" s="84"/>
      <c r="AJH29" s="84"/>
      <c r="AJI29" s="84"/>
      <c r="AJJ29" s="84"/>
      <c r="AJK29" s="84"/>
      <c r="AJL29" s="84"/>
      <c r="AJM29" s="84"/>
      <c r="AJN29" s="84"/>
      <c r="AJO29" s="84"/>
      <c r="AJP29" s="84"/>
      <c r="AJQ29" s="84"/>
      <c r="AJR29" s="84"/>
      <c r="AJS29" s="84"/>
      <c r="AJT29" s="84"/>
      <c r="AJU29" s="84"/>
      <c r="AJV29" s="84"/>
      <c r="AJW29" s="84"/>
      <c r="AJX29" s="84"/>
      <c r="AJY29" s="84"/>
      <c r="AJZ29" s="84"/>
      <c r="AKA29" s="84"/>
      <c r="AKB29" s="84"/>
      <c r="AKC29" s="84"/>
      <c r="AKD29" s="84"/>
      <c r="AKE29" s="84"/>
      <c r="AKF29" s="84"/>
      <c r="AKG29" s="84"/>
      <c r="AKH29" s="84"/>
      <c r="AKI29" s="84"/>
      <c r="AKJ29" s="84"/>
      <c r="AKK29" s="84"/>
      <c r="AKL29" s="84"/>
      <c r="AKM29" s="84"/>
      <c r="AKN29" s="84"/>
      <c r="AKO29" s="84"/>
      <c r="AKP29" s="84"/>
      <c r="AKQ29" s="84"/>
      <c r="AKR29" s="84"/>
      <c r="AKS29" s="84"/>
      <c r="AKT29" s="84"/>
      <c r="AKU29" s="84"/>
      <c r="AKV29" s="84"/>
      <c r="AKW29" s="84"/>
      <c r="AKX29" s="84"/>
      <c r="AKY29" s="84"/>
      <c r="AKZ29" s="84"/>
      <c r="ALA29" s="84"/>
      <c r="ALB29" s="84"/>
      <c r="ALC29" s="84"/>
      <c r="ALD29" s="84"/>
      <c r="ALE29" s="84"/>
      <c r="ALF29" s="84"/>
      <c r="ALG29" s="84"/>
      <c r="ALH29" s="84"/>
      <c r="ALI29" s="84"/>
      <c r="ALJ29" s="84"/>
      <c r="ALK29" s="84"/>
      <c r="ALL29" s="84"/>
      <c r="ALM29" s="84"/>
      <c r="ALN29" s="84"/>
      <c r="ALO29" s="84"/>
      <c r="ALP29" s="84"/>
      <c r="ALQ29" s="84"/>
      <c r="ALR29" s="84"/>
      <c r="ALS29" s="84"/>
      <c r="ALT29" s="84"/>
      <c r="ALU29" s="84"/>
      <c r="ALV29" s="84"/>
      <c r="ALW29" s="84"/>
      <c r="ALX29" s="84"/>
      <c r="ALY29" s="84"/>
      <c r="ALZ29" s="84"/>
      <c r="AMA29" s="84"/>
      <c r="AMB29" s="84"/>
      <c r="AMC29" s="84"/>
      <c r="AMD29" s="84"/>
      <c r="AME29" s="84"/>
      <c r="AMF29" s="84"/>
      <c r="AMG29" s="84"/>
      <c r="AMH29" s="84"/>
      <c r="AMI29" s="84"/>
      <c r="AMJ29" s="84"/>
      <c r="AMK29" s="84"/>
      <c r="AML29" s="84"/>
      <c r="AMM29" s="84"/>
      <c r="AMN29" s="84"/>
      <c r="AMO29" s="84"/>
      <c r="AMP29" s="84"/>
      <c r="AMQ29" s="84"/>
      <c r="AMR29" s="84"/>
      <c r="AMS29" s="84"/>
      <c r="AMT29" s="84"/>
      <c r="AMU29" s="84"/>
      <c r="AMV29" s="84"/>
      <c r="AMW29" s="84"/>
      <c r="AMX29" s="84"/>
      <c r="AMY29" s="84"/>
      <c r="AMZ29" s="84"/>
      <c r="ANA29" s="84"/>
      <c r="ANB29" s="84"/>
      <c r="ANC29" s="84"/>
      <c r="AND29" s="84"/>
      <c r="ANE29" s="84"/>
      <c r="ANF29" s="84"/>
      <c r="ANG29" s="84"/>
      <c r="ANH29" s="84"/>
      <c r="ANI29" s="84"/>
      <c r="ANJ29" s="84"/>
      <c r="ANK29" s="84"/>
      <c r="ANL29" s="84"/>
      <c r="ANM29" s="84"/>
      <c r="ANN29" s="84"/>
      <c r="ANO29" s="84"/>
      <c r="ANP29" s="84"/>
      <c r="ANQ29" s="84"/>
      <c r="ANR29" s="84"/>
      <c r="ANS29" s="84"/>
      <c r="ANT29" s="84"/>
      <c r="ANU29" s="84"/>
      <c r="ANV29" s="84"/>
      <c r="ANW29" s="84"/>
      <c r="ANX29" s="84"/>
      <c r="ANY29" s="84"/>
      <c r="ANZ29" s="84"/>
      <c r="AOA29" s="84"/>
      <c r="AOB29" s="84"/>
      <c r="AOC29" s="84"/>
      <c r="AOD29" s="84"/>
      <c r="AOE29" s="84"/>
      <c r="AOF29" s="84"/>
      <c r="AOG29" s="84"/>
      <c r="AOH29" s="84"/>
      <c r="AOI29" s="84"/>
      <c r="AOJ29" s="84"/>
      <c r="AOK29" s="84"/>
      <c r="AOL29" s="84"/>
      <c r="AOM29" s="84"/>
      <c r="AON29" s="84"/>
      <c r="AOO29" s="84"/>
      <c r="AOP29" s="84"/>
      <c r="AOQ29" s="84"/>
      <c r="AOR29" s="84"/>
      <c r="AOS29" s="84"/>
      <c r="AOT29" s="84"/>
      <c r="AOU29" s="84"/>
      <c r="AOV29" s="84"/>
      <c r="AOW29" s="84"/>
      <c r="AOX29" s="84"/>
      <c r="AOY29" s="84"/>
      <c r="AOZ29" s="84"/>
      <c r="APA29" s="84"/>
      <c r="APB29" s="84"/>
      <c r="APC29" s="84"/>
      <c r="APD29" s="84"/>
      <c r="APE29" s="84"/>
      <c r="APF29" s="84"/>
      <c r="APG29" s="84"/>
      <c r="APH29" s="84"/>
      <c r="API29" s="84"/>
      <c r="APJ29" s="84"/>
      <c r="APK29" s="84"/>
      <c r="APL29" s="84"/>
      <c r="APM29" s="84"/>
      <c r="APN29" s="84"/>
      <c r="APO29" s="84"/>
      <c r="APP29" s="84"/>
      <c r="APQ29" s="84"/>
      <c r="APR29" s="84"/>
      <c r="APS29" s="84"/>
      <c r="APT29" s="84"/>
      <c r="APU29" s="84"/>
      <c r="APV29" s="84"/>
      <c r="APW29" s="84"/>
      <c r="APX29" s="84"/>
      <c r="APY29" s="84"/>
      <c r="APZ29" s="84"/>
      <c r="AQA29" s="84"/>
      <c r="AQB29" s="84"/>
      <c r="AQC29" s="84"/>
      <c r="AQD29" s="84"/>
      <c r="AQE29" s="84"/>
      <c r="AQF29" s="84"/>
      <c r="AQG29" s="84"/>
      <c r="AQH29" s="84"/>
      <c r="AQI29" s="84"/>
      <c r="AQJ29" s="84"/>
      <c r="AQK29" s="84"/>
      <c r="AQL29" s="84"/>
      <c r="AQM29" s="84"/>
      <c r="AQN29" s="84"/>
      <c r="AQO29" s="84"/>
      <c r="AQP29" s="84"/>
      <c r="AQQ29" s="84"/>
      <c r="AQR29" s="84"/>
      <c r="AQS29" s="84"/>
      <c r="AQT29" s="84"/>
      <c r="AQU29" s="84"/>
      <c r="AQV29" s="84"/>
      <c r="AQW29" s="84"/>
      <c r="AQX29" s="84"/>
      <c r="AQY29" s="84"/>
      <c r="AQZ29" s="84"/>
      <c r="ARA29" s="84"/>
      <c r="ARB29" s="84"/>
      <c r="ARC29" s="84"/>
      <c r="ARD29" s="84"/>
      <c r="ARE29" s="84"/>
      <c r="ARF29" s="84"/>
      <c r="ARG29" s="84"/>
      <c r="ARH29" s="84"/>
      <c r="ARI29" s="84"/>
      <c r="ARJ29" s="84"/>
      <c r="ARK29" s="84"/>
      <c r="ARL29" s="84"/>
      <c r="ARM29" s="84"/>
      <c r="ARN29" s="84"/>
      <c r="ARO29" s="84"/>
      <c r="ARP29" s="84"/>
      <c r="ARQ29" s="84"/>
      <c r="ARR29" s="84"/>
      <c r="ARS29" s="84"/>
      <c r="ART29" s="84"/>
      <c r="ARU29" s="84"/>
      <c r="ARV29" s="84"/>
      <c r="ARW29" s="84"/>
      <c r="ARX29" s="84"/>
      <c r="ARY29" s="84"/>
      <c r="ARZ29" s="84"/>
      <c r="ASA29" s="84"/>
      <c r="ASB29" s="84"/>
      <c r="ASC29" s="84"/>
      <c r="ASD29" s="84"/>
      <c r="ASE29" s="84"/>
      <c r="ASF29" s="84"/>
      <c r="ASG29" s="84"/>
      <c r="ASH29" s="84"/>
      <c r="ASI29" s="84"/>
      <c r="ASJ29" s="84"/>
      <c r="ASK29" s="84"/>
      <c r="ASL29" s="84"/>
      <c r="ASM29" s="84"/>
      <c r="ASN29" s="84"/>
      <c r="ASO29" s="84"/>
      <c r="ASP29" s="84"/>
      <c r="ASQ29" s="84"/>
      <c r="ASR29" s="84"/>
      <c r="ASS29" s="84"/>
      <c r="AST29" s="84"/>
      <c r="ASU29" s="84"/>
      <c r="ASV29" s="84"/>
      <c r="ASW29" s="84"/>
      <c r="ASX29" s="84"/>
      <c r="ASY29" s="84"/>
      <c r="ASZ29" s="84"/>
      <c r="ATA29" s="84"/>
      <c r="ATB29" s="84"/>
      <c r="ATC29" s="84"/>
      <c r="ATD29" s="84"/>
      <c r="ATE29" s="84"/>
      <c r="ATF29" s="84"/>
      <c r="ATG29" s="84"/>
      <c r="ATH29" s="84"/>
      <c r="ATI29" s="84"/>
      <c r="ATJ29" s="84"/>
      <c r="ATK29" s="84"/>
      <c r="ATL29" s="84"/>
      <c r="ATM29" s="84"/>
      <c r="ATN29" s="84"/>
      <c r="ATO29" s="84"/>
      <c r="ATP29" s="84"/>
      <c r="ATQ29" s="84"/>
      <c r="ATR29" s="84"/>
      <c r="ATS29" s="84"/>
      <c r="ATT29" s="84"/>
      <c r="ATU29" s="84"/>
      <c r="ATV29" s="84"/>
      <c r="ATW29" s="84"/>
      <c r="ATX29" s="84"/>
      <c r="ATY29" s="84"/>
      <c r="ATZ29" s="84"/>
      <c r="AUA29" s="84"/>
      <c r="AUB29" s="84"/>
      <c r="AUC29" s="84"/>
      <c r="AUD29" s="84"/>
      <c r="AUE29" s="84"/>
      <c r="AUF29" s="84"/>
      <c r="AUG29" s="84"/>
      <c r="AUH29" s="84"/>
      <c r="AUI29" s="84"/>
      <c r="AUJ29" s="84"/>
      <c r="AUK29" s="84"/>
      <c r="AUL29" s="84"/>
      <c r="AUM29" s="84"/>
      <c r="AUN29" s="84"/>
      <c r="AUO29" s="84"/>
      <c r="AUP29" s="84"/>
      <c r="AUQ29" s="84"/>
      <c r="AUR29" s="84"/>
      <c r="AUS29" s="84"/>
      <c r="AUT29" s="84"/>
      <c r="AUU29" s="84"/>
      <c r="AUV29" s="84"/>
      <c r="AUW29" s="84"/>
      <c r="AUX29" s="84"/>
      <c r="AUY29" s="84"/>
      <c r="AUZ29" s="84"/>
      <c r="AVA29" s="84"/>
      <c r="AVB29" s="84"/>
      <c r="AVC29" s="84"/>
      <c r="AVD29" s="84"/>
      <c r="AVE29" s="84"/>
      <c r="AVF29" s="84"/>
      <c r="AVG29" s="84"/>
      <c r="AVH29" s="84"/>
      <c r="AVI29" s="84"/>
      <c r="AVJ29" s="84"/>
      <c r="AVK29" s="84"/>
      <c r="AVL29" s="84"/>
      <c r="AVM29" s="84"/>
      <c r="AVN29" s="84"/>
      <c r="AVO29" s="84"/>
      <c r="AVP29" s="84"/>
      <c r="AVQ29" s="84"/>
      <c r="AVR29" s="84"/>
      <c r="AVS29" s="84"/>
      <c r="AVT29" s="84"/>
      <c r="AVU29" s="84"/>
      <c r="AVV29" s="84"/>
      <c r="AVW29" s="84"/>
      <c r="AVX29" s="84"/>
      <c r="AVY29" s="84"/>
      <c r="AVZ29" s="84"/>
      <c r="AWA29" s="84"/>
      <c r="AWB29" s="84"/>
      <c r="AWC29" s="84"/>
      <c r="AWD29" s="84"/>
      <c r="AWE29" s="84"/>
      <c r="AWF29" s="84"/>
      <c r="AWG29" s="84"/>
      <c r="AWH29" s="84"/>
      <c r="AWI29" s="84"/>
      <c r="AWJ29" s="84"/>
      <c r="AWK29" s="84"/>
      <c r="AWL29" s="84"/>
      <c r="AWM29" s="84"/>
      <c r="AWN29" s="84"/>
      <c r="AWO29" s="84"/>
      <c r="AWP29" s="84"/>
      <c r="AWQ29" s="84"/>
      <c r="AWR29" s="84"/>
      <c r="AWS29" s="84"/>
      <c r="AWT29" s="84"/>
      <c r="AWU29" s="84"/>
      <c r="AWV29" s="84"/>
      <c r="AWW29" s="84"/>
      <c r="AWX29" s="84"/>
      <c r="AWY29" s="84"/>
      <c r="AWZ29" s="84"/>
      <c r="AXA29" s="84"/>
      <c r="AXB29" s="84"/>
      <c r="AXC29" s="84"/>
      <c r="AXD29" s="84"/>
      <c r="AXE29" s="84"/>
      <c r="AXF29" s="84"/>
      <c r="AXG29" s="84"/>
      <c r="AXH29" s="84"/>
      <c r="AXI29" s="84"/>
      <c r="AXJ29" s="84"/>
      <c r="AXK29" s="84"/>
      <c r="AXL29" s="84"/>
      <c r="AXM29" s="84"/>
      <c r="AXN29" s="84"/>
      <c r="AXO29" s="84"/>
      <c r="AXP29" s="84"/>
      <c r="AXQ29" s="84"/>
      <c r="AXR29" s="84"/>
      <c r="AXS29" s="84"/>
      <c r="AXT29" s="84"/>
      <c r="AXU29" s="84"/>
      <c r="AXV29" s="84"/>
      <c r="AXW29" s="84"/>
      <c r="AXX29" s="84"/>
      <c r="AXY29" s="84"/>
      <c r="AXZ29" s="84"/>
      <c r="AYA29" s="84"/>
      <c r="AYB29" s="84"/>
      <c r="AYC29" s="84"/>
      <c r="AYD29" s="84"/>
      <c r="AYE29" s="84"/>
      <c r="AYF29" s="84"/>
      <c r="AYG29" s="84"/>
      <c r="AYH29" s="84"/>
      <c r="AYI29" s="84"/>
      <c r="AYJ29" s="84"/>
      <c r="AYK29" s="84"/>
      <c r="AYL29" s="84"/>
      <c r="AYM29" s="84"/>
      <c r="AYN29" s="84"/>
      <c r="AYO29" s="84"/>
      <c r="AYP29" s="84"/>
      <c r="AYQ29" s="84"/>
      <c r="AYR29" s="84"/>
      <c r="AYS29" s="84"/>
      <c r="AYT29" s="84"/>
      <c r="AYU29" s="84"/>
      <c r="AYV29" s="84"/>
      <c r="AYW29" s="84"/>
      <c r="AYX29" s="84"/>
      <c r="AYY29" s="84"/>
      <c r="AYZ29" s="84"/>
      <c r="AZA29" s="84"/>
      <c r="AZB29" s="84"/>
      <c r="AZC29" s="84"/>
      <c r="AZD29" s="84"/>
      <c r="AZE29" s="84"/>
      <c r="AZF29" s="84"/>
      <c r="AZG29" s="84"/>
      <c r="AZH29" s="84"/>
      <c r="AZI29" s="84"/>
      <c r="AZJ29" s="84"/>
      <c r="AZK29" s="84"/>
      <c r="AZL29" s="84"/>
      <c r="AZM29" s="84"/>
      <c r="AZN29" s="84"/>
      <c r="AZO29" s="84"/>
      <c r="AZP29" s="84"/>
      <c r="AZQ29" s="84"/>
      <c r="AZR29" s="84"/>
      <c r="AZS29" s="84"/>
      <c r="AZT29" s="84"/>
      <c r="AZU29" s="84"/>
      <c r="AZV29" s="84"/>
      <c r="AZW29" s="84"/>
      <c r="AZX29" s="84"/>
      <c r="AZY29" s="84"/>
      <c r="AZZ29" s="84"/>
      <c r="BAA29" s="84"/>
      <c r="BAB29" s="84"/>
      <c r="BAC29" s="84"/>
      <c r="BAD29" s="84"/>
      <c r="BAE29" s="84"/>
      <c r="BAF29" s="84"/>
      <c r="BAG29" s="84"/>
      <c r="BAH29" s="84"/>
      <c r="BAI29" s="84"/>
      <c r="BAJ29" s="84"/>
      <c r="BAK29" s="84"/>
      <c r="BAL29" s="84"/>
      <c r="BAM29" s="84"/>
      <c r="BAN29" s="84"/>
      <c r="BAO29" s="84"/>
      <c r="BAP29" s="84"/>
      <c r="BAQ29" s="84"/>
      <c r="BAR29" s="84"/>
      <c r="BAS29" s="84"/>
      <c r="BAT29" s="84"/>
      <c r="BAU29" s="84"/>
      <c r="BAV29" s="84"/>
      <c r="BAW29" s="84"/>
      <c r="BAX29" s="84"/>
      <c r="BAY29" s="84"/>
      <c r="BAZ29" s="84"/>
      <c r="BBA29" s="84"/>
      <c r="BBB29" s="84"/>
      <c r="BBC29" s="84"/>
      <c r="BBD29" s="84"/>
      <c r="BBE29" s="84"/>
      <c r="BBF29" s="84"/>
      <c r="BBG29" s="84"/>
      <c r="BBH29" s="84"/>
      <c r="BBI29" s="84"/>
      <c r="BBJ29" s="84"/>
      <c r="BBK29" s="84"/>
      <c r="BBL29" s="84"/>
      <c r="BBM29" s="84"/>
      <c r="BBN29" s="84"/>
      <c r="BBO29" s="84"/>
      <c r="BBP29" s="84"/>
      <c r="BBQ29" s="84"/>
      <c r="BBR29" s="84"/>
      <c r="BBS29" s="84"/>
      <c r="BBT29" s="84"/>
      <c r="BBU29" s="84"/>
      <c r="BBV29" s="84"/>
      <c r="BBW29" s="84"/>
      <c r="BBX29" s="84"/>
      <c r="BBY29" s="84"/>
      <c r="BBZ29" s="84"/>
      <c r="BCA29" s="84"/>
      <c r="BCB29" s="84"/>
      <c r="BCC29" s="84"/>
      <c r="BCD29" s="84"/>
      <c r="BCE29" s="84"/>
      <c r="BCF29" s="84"/>
      <c r="BCG29" s="84"/>
      <c r="BCH29" s="84"/>
      <c r="BCI29" s="84"/>
      <c r="BCJ29" s="84"/>
      <c r="BCK29" s="84"/>
      <c r="BCL29" s="84"/>
      <c r="BCM29" s="84"/>
      <c r="BCN29" s="84"/>
      <c r="BCO29" s="84"/>
      <c r="BCP29" s="84"/>
      <c r="BCQ29" s="84"/>
      <c r="BCR29" s="84"/>
      <c r="BCS29" s="84"/>
      <c r="BCT29" s="84"/>
      <c r="BCU29" s="84"/>
      <c r="BCV29" s="84"/>
      <c r="BCW29" s="84"/>
      <c r="BCX29" s="84"/>
      <c r="BCY29" s="84"/>
      <c r="BCZ29" s="84"/>
      <c r="BDA29" s="84"/>
      <c r="BDB29" s="84"/>
      <c r="BDC29" s="84"/>
      <c r="BDD29" s="84"/>
      <c r="BDE29" s="84"/>
      <c r="BDF29" s="84"/>
      <c r="BDG29" s="84"/>
      <c r="BDH29" s="84"/>
      <c r="BDI29" s="84"/>
      <c r="BDJ29" s="84"/>
      <c r="BDK29" s="84"/>
      <c r="BDL29" s="84"/>
      <c r="BDM29" s="84"/>
      <c r="BDN29" s="84"/>
      <c r="BDO29" s="84"/>
      <c r="BDP29" s="84"/>
      <c r="BDQ29" s="84"/>
      <c r="BDR29" s="84"/>
      <c r="BDS29" s="84"/>
      <c r="BDT29" s="84"/>
      <c r="BDU29" s="84"/>
      <c r="BDV29" s="84"/>
      <c r="BDW29" s="84"/>
      <c r="BDX29" s="84"/>
      <c r="BDY29" s="84"/>
      <c r="BDZ29" s="84"/>
      <c r="BEA29" s="84"/>
      <c r="BEB29" s="84"/>
      <c r="BEC29" s="84"/>
      <c r="BED29" s="84"/>
      <c r="BEE29" s="84"/>
      <c r="BEF29" s="84"/>
      <c r="BEG29" s="84"/>
      <c r="BEH29" s="84"/>
      <c r="BEI29" s="84"/>
      <c r="BEJ29" s="84"/>
      <c r="BEK29" s="84"/>
      <c r="BEL29" s="84"/>
      <c r="BEM29" s="84"/>
      <c r="BEN29" s="84"/>
      <c r="BEO29" s="84"/>
      <c r="BEP29" s="84"/>
      <c r="BEQ29" s="84"/>
      <c r="BER29" s="84"/>
      <c r="BES29" s="84"/>
      <c r="BET29" s="84"/>
      <c r="BEU29" s="84"/>
      <c r="BEV29" s="84"/>
      <c r="BEW29" s="84"/>
      <c r="BEX29" s="84"/>
      <c r="BEY29" s="84"/>
      <c r="BEZ29" s="84"/>
      <c r="BFA29" s="84"/>
      <c r="BFB29" s="84"/>
      <c r="BFC29" s="84"/>
      <c r="BFD29" s="84"/>
      <c r="BFE29" s="84"/>
      <c r="BFF29" s="84"/>
      <c r="BFG29" s="84"/>
      <c r="BFH29" s="84"/>
      <c r="BFI29" s="84"/>
      <c r="BFJ29" s="84"/>
      <c r="BFK29" s="84"/>
      <c r="BFL29" s="84"/>
      <c r="BFM29" s="84"/>
      <c r="BFN29" s="84"/>
      <c r="BFO29" s="84"/>
      <c r="BFP29" s="84"/>
      <c r="BFQ29" s="84"/>
      <c r="BFR29" s="84"/>
      <c r="BFS29" s="84"/>
      <c r="BFT29" s="84"/>
      <c r="BFU29" s="84"/>
      <c r="BFV29" s="84"/>
      <c r="BFW29" s="84"/>
      <c r="BFX29" s="84"/>
      <c r="BFY29" s="84"/>
      <c r="BFZ29" s="84"/>
      <c r="BGA29" s="84"/>
      <c r="BGB29" s="84"/>
      <c r="BGC29" s="84"/>
      <c r="BGD29" s="84"/>
      <c r="BGE29" s="84"/>
      <c r="BGF29" s="84"/>
      <c r="BGG29" s="84"/>
      <c r="BGH29" s="84"/>
      <c r="BGI29" s="84"/>
      <c r="BGJ29" s="84"/>
      <c r="BGK29" s="84"/>
      <c r="BGL29" s="84"/>
      <c r="BGM29" s="84"/>
      <c r="BGN29" s="84"/>
      <c r="BGO29" s="84"/>
      <c r="BGP29" s="84"/>
      <c r="BGQ29" s="84"/>
      <c r="BGR29" s="84"/>
      <c r="BGS29" s="84"/>
      <c r="BGT29" s="84"/>
      <c r="BGU29" s="84"/>
      <c r="BGV29" s="84"/>
      <c r="BGW29" s="84"/>
      <c r="BGX29" s="84"/>
      <c r="BGY29" s="84"/>
      <c r="BGZ29" s="84"/>
      <c r="BHA29" s="84"/>
      <c r="BHB29" s="84"/>
      <c r="BHC29" s="84"/>
      <c r="BHD29" s="84"/>
      <c r="BHE29" s="84"/>
      <c r="BHF29" s="84"/>
      <c r="BHG29" s="84"/>
      <c r="BHH29" s="84"/>
      <c r="BHI29" s="84"/>
      <c r="BHJ29" s="84"/>
      <c r="BHK29" s="84"/>
      <c r="BHL29" s="84"/>
      <c r="BHM29" s="84"/>
      <c r="BHN29" s="84"/>
      <c r="BHO29" s="84"/>
      <c r="BHP29" s="84"/>
      <c r="BHQ29" s="84"/>
      <c r="BHR29" s="84"/>
      <c r="BHS29" s="84"/>
      <c r="BHT29" s="84"/>
      <c r="BHU29" s="84"/>
      <c r="BHV29" s="84"/>
      <c r="BHW29" s="84"/>
      <c r="BHX29" s="84"/>
      <c r="BHY29" s="84"/>
      <c r="BHZ29" s="84"/>
      <c r="BIA29" s="84"/>
      <c r="BIB29" s="84"/>
      <c r="BIC29" s="84"/>
      <c r="BID29" s="84"/>
      <c r="BIE29" s="84"/>
      <c r="BIF29" s="84"/>
      <c r="BIG29" s="84"/>
      <c r="BIH29" s="84"/>
      <c r="BII29" s="84"/>
      <c r="BIJ29" s="84"/>
      <c r="BIK29" s="84"/>
      <c r="BIL29" s="84"/>
      <c r="BIM29" s="84"/>
      <c r="BIN29" s="84"/>
      <c r="BIO29" s="84"/>
      <c r="BIP29" s="84"/>
      <c r="BIQ29" s="84"/>
      <c r="BIR29" s="84"/>
      <c r="BIS29" s="84"/>
      <c r="BIT29" s="84"/>
      <c r="BIU29" s="84"/>
      <c r="BIV29" s="84"/>
      <c r="BIW29" s="84"/>
      <c r="BIX29" s="84"/>
      <c r="BIY29" s="84"/>
      <c r="BIZ29" s="84"/>
      <c r="BJA29" s="84"/>
      <c r="BJB29" s="84"/>
      <c r="BJC29" s="84"/>
      <c r="BJD29" s="84"/>
      <c r="BJE29" s="84"/>
      <c r="BJF29" s="84"/>
      <c r="BJG29" s="84"/>
      <c r="BJH29" s="84"/>
      <c r="BJI29" s="84"/>
      <c r="BJJ29" s="84"/>
      <c r="BJK29" s="84"/>
      <c r="BJL29" s="84"/>
      <c r="BJM29" s="84"/>
      <c r="BJN29" s="84"/>
      <c r="BJO29" s="84"/>
      <c r="BJP29" s="84"/>
      <c r="BJQ29" s="84"/>
      <c r="BJR29" s="84"/>
      <c r="BJS29" s="84"/>
      <c r="BJT29" s="84"/>
      <c r="BJU29" s="84"/>
      <c r="BJV29" s="84"/>
      <c r="BJW29" s="84"/>
      <c r="BJX29" s="84"/>
      <c r="BJY29" s="84"/>
      <c r="BJZ29" s="84"/>
      <c r="BKA29" s="84"/>
      <c r="BKB29" s="84"/>
      <c r="BKC29" s="84"/>
      <c r="BKD29" s="84"/>
      <c r="BKE29" s="84"/>
      <c r="BKF29" s="84"/>
      <c r="BKG29" s="84"/>
      <c r="BKH29" s="84"/>
      <c r="BKI29" s="84"/>
      <c r="BKJ29" s="84"/>
      <c r="BKK29" s="84"/>
      <c r="BKL29" s="84"/>
      <c r="BKM29" s="84"/>
      <c r="BKN29" s="84"/>
      <c r="BKO29" s="84"/>
      <c r="BKP29" s="84"/>
      <c r="BKQ29" s="84"/>
      <c r="BKR29" s="84"/>
      <c r="BKS29" s="84"/>
      <c r="BKT29" s="84"/>
      <c r="BKU29" s="84"/>
      <c r="BKV29" s="84"/>
      <c r="BKW29" s="84"/>
      <c r="BKX29" s="84"/>
      <c r="BKY29" s="84"/>
      <c r="BKZ29" s="84"/>
      <c r="BLA29" s="84"/>
      <c r="BLB29" s="84"/>
      <c r="BLC29" s="84"/>
      <c r="BLD29" s="84"/>
      <c r="BLE29" s="84"/>
      <c r="BLF29" s="84"/>
      <c r="BLG29" s="84"/>
      <c r="BLH29" s="84"/>
      <c r="BLI29" s="84"/>
      <c r="BLJ29" s="84"/>
      <c r="BLK29" s="84"/>
      <c r="BLL29" s="84"/>
      <c r="BLM29" s="84"/>
      <c r="BLN29" s="84"/>
      <c r="BLO29" s="84"/>
      <c r="BLP29" s="84"/>
      <c r="BLQ29" s="84"/>
      <c r="BLR29" s="84"/>
      <c r="BLS29" s="84"/>
      <c r="BLT29" s="84"/>
      <c r="BLU29" s="84"/>
      <c r="BLV29" s="84"/>
      <c r="BLW29" s="84"/>
      <c r="BLX29" s="84"/>
      <c r="BLY29" s="84"/>
      <c r="BLZ29" s="84"/>
      <c r="BMA29" s="84"/>
      <c r="BMB29" s="84"/>
      <c r="BMC29" s="84"/>
      <c r="BMD29" s="84"/>
      <c r="BME29" s="84"/>
      <c r="BMF29" s="84"/>
      <c r="BMG29" s="84"/>
      <c r="BMH29" s="84"/>
      <c r="BMI29" s="84"/>
      <c r="BMJ29" s="84"/>
      <c r="BMK29" s="84"/>
      <c r="BML29" s="84"/>
      <c r="BMM29" s="84"/>
      <c r="BMN29" s="84"/>
      <c r="BMO29" s="84"/>
      <c r="BMP29" s="84"/>
      <c r="BMQ29" s="84"/>
      <c r="BMR29" s="84"/>
      <c r="BMS29" s="84"/>
      <c r="BMT29" s="84"/>
      <c r="BMU29" s="84"/>
      <c r="BMV29" s="84"/>
      <c r="BMW29" s="84"/>
      <c r="BMX29" s="84"/>
      <c r="BMY29" s="84"/>
      <c r="BMZ29" s="84"/>
      <c r="BNA29" s="84"/>
      <c r="BNB29" s="84"/>
      <c r="BNC29" s="84"/>
      <c r="BND29" s="84"/>
      <c r="BNE29" s="84"/>
      <c r="BNF29" s="84"/>
      <c r="BNG29" s="84"/>
      <c r="BNH29" s="84"/>
      <c r="BNI29" s="84"/>
      <c r="BNJ29" s="84"/>
      <c r="BNK29" s="84"/>
      <c r="BNL29" s="84"/>
      <c r="BNM29" s="84"/>
      <c r="BNN29" s="84"/>
      <c r="BNO29" s="84"/>
      <c r="BNP29" s="84"/>
      <c r="BNQ29" s="84"/>
      <c r="BNR29" s="84"/>
      <c r="BNS29" s="84"/>
      <c r="BNT29" s="84"/>
      <c r="BNU29" s="84"/>
      <c r="BNV29" s="84"/>
      <c r="BNW29" s="84"/>
      <c r="BNX29" s="84"/>
      <c r="BNY29" s="84"/>
      <c r="BNZ29" s="84"/>
      <c r="BOA29" s="84"/>
      <c r="BOB29" s="84"/>
      <c r="BOC29" s="84"/>
      <c r="BOD29" s="84"/>
      <c r="BOE29" s="84"/>
      <c r="BOF29" s="84"/>
      <c r="BOG29" s="84"/>
      <c r="BOH29" s="84"/>
      <c r="BOI29" s="84"/>
      <c r="BOJ29" s="84"/>
      <c r="BOK29" s="84"/>
      <c r="BOL29" s="84"/>
      <c r="BOM29" s="84"/>
      <c r="BON29" s="84"/>
      <c r="BOO29" s="84"/>
      <c r="BOP29" s="84"/>
      <c r="BOQ29" s="84"/>
      <c r="BOR29" s="84"/>
      <c r="BOS29" s="84"/>
      <c r="BOT29" s="84"/>
      <c r="BOU29" s="84"/>
      <c r="BOV29" s="84"/>
      <c r="BOW29" s="84"/>
      <c r="BOX29" s="84"/>
      <c r="BOY29" s="84"/>
      <c r="BOZ29" s="84"/>
      <c r="BPA29" s="84"/>
      <c r="BPB29" s="84"/>
      <c r="BPC29" s="84"/>
      <c r="BPD29" s="84"/>
      <c r="BPE29" s="84"/>
      <c r="BPF29" s="84"/>
      <c r="BPG29" s="84"/>
      <c r="BPH29" s="84"/>
      <c r="BPI29" s="84"/>
      <c r="BPJ29" s="84"/>
      <c r="BPK29" s="84"/>
      <c r="BPL29" s="84"/>
      <c r="BPM29" s="84"/>
      <c r="BPN29" s="84"/>
      <c r="BPO29" s="84"/>
      <c r="BPP29" s="84"/>
      <c r="BPQ29" s="84"/>
      <c r="BPR29" s="84"/>
      <c r="BPS29" s="84"/>
      <c r="BPT29" s="84"/>
      <c r="BPU29" s="84"/>
      <c r="BPV29" s="84"/>
      <c r="BPW29" s="84"/>
      <c r="BPX29" s="84"/>
      <c r="BPY29" s="84"/>
      <c r="BPZ29" s="84"/>
      <c r="BQA29" s="84"/>
      <c r="BQB29" s="84"/>
      <c r="BQC29" s="84"/>
      <c r="BQD29" s="84"/>
      <c r="BQE29" s="84"/>
      <c r="BQF29" s="84"/>
      <c r="BQG29" s="84"/>
      <c r="BQH29" s="84"/>
      <c r="BQI29" s="84"/>
      <c r="BQJ29" s="84"/>
      <c r="BQK29" s="84"/>
      <c r="BQL29" s="84"/>
      <c r="BQM29" s="84"/>
      <c r="BQN29" s="84"/>
      <c r="BQO29" s="84"/>
      <c r="BQP29" s="84"/>
      <c r="BQQ29" s="84"/>
      <c r="BQR29" s="84"/>
      <c r="BQS29" s="84"/>
      <c r="BQT29" s="84"/>
      <c r="BQU29" s="84"/>
      <c r="BQV29" s="84"/>
      <c r="BQW29" s="84"/>
      <c r="BQX29" s="84"/>
      <c r="BQY29" s="84"/>
      <c r="BQZ29" s="84"/>
      <c r="BRA29" s="84"/>
      <c r="BRB29" s="84"/>
      <c r="BRC29" s="84"/>
      <c r="BRD29" s="84"/>
      <c r="BRE29" s="84"/>
      <c r="BRF29" s="84"/>
      <c r="BRG29" s="84"/>
      <c r="BRH29" s="84"/>
      <c r="BRI29" s="84"/>
      <c r="BRJ29" s="84"/>
      <c r="BRK29" s="84"/>
      <c r="BRL29" s="84"/>
      <c r="BRM29" s="84"/>
      <c r="BRN29" s="84"/>
      <c r="BRO29" s="84"/>
      <c r="BRP29" s="84"/>
      <c r="BRQ29" s="84"/>
      <c r="BRR29" s="84"/>
      <c r="BRS29" s="84"/>
      <c r="BRT29" s="84"/>
      <c r="BRU29" s="84"/>
      <c r="BRV29" s="84"/>
      <c r="BRW29" s="84"/>
      <c r="BRX29" s="84"/>
      <c r="BRY29" s="84"/>
      <c r="BRZ29" s="84"/>
      <c r="BSA29" s="84"/>
      <c r="BSB29" s="84"/>
      <c r="BSC29" s="84"/>
      <c r="BSD29" s="84"/>
      <c r="BSE29" s="84"/>
      <c r="BSF29" s="84"/>
      <c r="BSG29" s="84"/>
      <c r="BSH29" s="84"/>
      <c r="BSI29" s="84"/>
      <c r="BSJ29" s="84"/>
      <c r="BSK29" s="84"/>
      <c r="BSL29" s="84"/>
      <c r="BSM29" s="84"/>
      <c r="BSN29" s="84"/>
      <c r="BSO29" s="84"/>
      <c r="BSP29" s="84"/>
      <c r="BSQ29" s="84"/>
      <c r="BSR29" s="84"/>
      <c r="BSS29" s="84"/>
      <c r="BST29" s="84"/>
      <c r="BSU29" s="84"/>
      <c r="BSV29" s="84"/>
      <c r="BSW29" s="84"/>
      <c r="BSX29" s="84"/>
      <c r="BSY29" s="84"/>
      <c r="BSZ29" s="84"/>
      <c r="BTA29" s="84"/>
      <c r="BTB29" s="84"/>
      <c r="BTC29" s="84"/>
      <c r="BTD29" s="84"/>
      <c r="BTE29" s="84"/>
      <c r="BTF29" s="84"/>
      <c r="BTG29" s="84"/>
      <c r="BTH29" s="84"/>
      <c r="BTI29" s="84"/>
      <c r="BTJ29" s="84"/>
      <c r="BTK29" s="84"/>
      <c r="BTL29" s="84"/>
      <c r="BTM29" s="84"/>
      <c r="BTN29" s="84"/>
      <c r="BTO29" s="84"/>
      <c r="BTP29" s="84"/>
      <c r="BTQ29" s="84"/>
      <c r="BTR29" s="84"/>
      <c r="BTS29" s="84"/>
      <c r="BTT29" s="84"/>
      <c r="BTU29" s="84"/>
      <c r="BTV29" s="84"/>
      <c r="BTW29" s="84"/>
      <c r="BTX29" s="84"/>
      <c r="BTY29" s="84"/>
      <c r="BTZ29" s="84"/>
      <c r="BUA29" s="84"/>
      <c r="BUB29" s="84"/>
      <c r="BUC29" s="84"/>
      <c r="BUD29" s="84"/>
      <c r="BUE29" s="84"/>
      <c r="BUF29" s="84"/>
      <c r="BUG29" s="84"/>
      <c r="BUH29" s="84"/>
      <c r="BUI29" s="84"/>
      <c r="BUJ29" s="84"/>
      <c r="BUK29" s="84"/>
      <c r="BUL29" s="84"/>
      <c r="BUM29" s="84"/>
      <c r="BUN29" s="84"/>
      <c r="BUO29" s="84"/>
      <c r="BUP29" s="84"/>
      <c r="BUQ29" s="84"/>
      <c r="BUR29" s="84"/>
      <c r="BUS29" s="84"/>
      <c r="BUT29" s="84"/>
      <c r="BUU29" s="84"/>
      <c r="BUV29" s="84"/>
      <c r="BUW29" s="84"/>
      <c r="BUX29" s="84"/>
      <c r="BUY29" s="84"/>
      <c r="BUZ29" s="84"/>
      <c r="BVA29" s="84"/>
      <c r="BVB29" s="84"/>
      <c r="BVC29" s="84"/>
      <c r="BVD29" s="84"/>
      <c r="BVE29" s="84"/>
      <c r="BVF29" s="84"/>
      <c r="BVG29" s="84"/>
      <c r="BVH29" s="84"/>
      <c r="BVI29" s="84"/>
      <c r="BVJ29" s="84"/>
      <c r="BVK29" s="84"/>
      <c r="BVL29" s="84"/>
      <c r="BVM29" s="84"/>
      <c r="BVN29" s="84"/>
      <c r="BVO29" s="84"/>
      <c r="BVP29" s="84"/>
      <c r="BVQ29" s="84"/>
      <c r="BVR29" s="84"/>
      <c r="BVS29" s="84"/>
      <c r="BVT29" s="84"/>
      <c r="BVU29" s="84"/>
      <c r="BVV29" s="84"/>
      <c r="BVW29" s="84"/>
      <c r="BVX29" s="84"/>
      <c r="BVY29" s="84"/>
      <c r="BVZ29" s="84"/>
      <c r="BWA29" s="84"/>
      <c r="BWB29" s="84"/>
      <c r="BWC29" s="84"/>
      <c r="BWD29" s="84"/>
      <c r="BWE29" s="84"/>
      <c r="BWF29" s="84"/>
      <c r="BWG29" s="84"/>
      <c r="BWH29" s="84"/>
      <c r="BWI29" s="84"/>
      <c r="BWJ29" s="84"/>
      <c r="BWK29" s="84"/>
      <c r="BWL29" s="84"/>
      <c r="BWM29" s="84"/>
      <c r="BWN29" s="84"/>
      <c r="BWO29" s="84"/>
      <c r="BWP29" s="84"/>
      <c r="BWQ29" s="84"/>
      <c r="BWR29" s="84"/>
      <c r="BWS29" s="84"/>
      <c r="BWT29" s="84"/>
      <c r="BWU29" s="84"/>
      <c r="BWV29" s="84"/>
      <c r="BWW29" s="84"/>
      <c r="BWX29" s="84"/>
      <c r="BWY29" s="84"/>
      <c r="BWZ29" s="84"/>
      <c r="BXA29" s="84"/>
      <c r="BXB29" s="84"/>
      <c r="BXC29" s="94"/>
    </row>
    <row r="30" spans="1:1979" ht="16.5" customHeight="1" thickBot="1" x14ac:dyDescent="0.3">
      <c r="A30" s="248" t="s">
        <v>197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50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JH30" s="84"/>
      <c r="JI30" s="84"/>
      <c r="JJ30" s="84"/>
      <c r="JK30" s="84"/>
      <c r="JL30" s="84"/>
      <c r="JM30" s="84"/>
      <c r="JN30" s="84"/>
      <c r="JO30" s="84"/>
      <c r="JP30" s="84"/>
      <c r="JQ30" s="84"/>
      <c r="JR30" s="84"/>
      <c r="JS30" s="84"/>
      <c r="JT30" s="84"/>
      <c r="JU30" s="84"/>
      <c r="JV30" s="84"/>
      <c r="JW30" s="84"/>
      <c r="JX30" s="84"/>
      <c r="JY30" s="84"/>
      <c r="JZ30" s="84"/>
      <c r="KA30" s="84"/>
      <c r="KB30" s="84"/>
      <c r="KC30" s="84"/>
      <c r="KD30" s="84"/>
      <c r="KE30" s="84"/>
      <c r="KF30" s="84"/>
      <c r="KG30" s="84"/>
      <c r="KH30" s="84"/>
      <c r="KI30" s="84"/>
      <c r="KJ30" s="84"/>
      <c r="KK30" s="84"/>
      <c r="KL30" s="84"/>
      <c r="KM30" s="84"/>
      <c r="KN30" s="84"/>
      <c r="KO30" s="84"/>
      <c r="KP30" s="84"/>
      <c r="KQ30" s="84"/>
      <c r="KR30" s="84"/>
      <c r="KS30" s="84"/>
      <c r="KT30" s="84"/>
      <c r="KU30" s="84"/>
      <c r="KV30" s="84"/>
      <c r="KW30" s="84"/>
      <c r="KX30" s="84"/>
      <c r="KY30" s="84"/>
      <c r="KZ30" s="84"/>
      <c r="LA30" s="84"/>
      <c r="LB30" s="84"/>
      <c r="LC30" s="84"/>
      <c r="LD30" s="84"/>
      <c r="LE30" s="84"/>
      <c r="LF30" s="84"/>
      <c r="LG30" s="84"/>
      <c r="LH30" s="84"/>
      <c r="LI30" s="84"/>
      <c r="LJ30" s="84"/>
      <c r="LK30" s="84"/>
      <c r="LL30" s="84"/>
      <c r="LM30" s="84"/>
      <c r="LN30" s="84"/>
      <c r="LO30" s="84"/>
      <c r="LP30" s="84"/>
      <c r="LQ30" s="84"/>
      <c r="LR30" s="84"/>
      <c r="LS30" s="84"/>
      <c r="LT30" s="84"/>
      <c r="LU30" s="84"/>
      <c r="LV30" s="84"/>
      <c r="LW30" s="84"/>
      <c r="LX30" s="84"/>
      <c r="LY30" s="84"/>
      <c r="LZ30" s="84"/>
      <c r="MA30" s="84"/>
      <c r="MB30" s="84"/>
      <c r="MC30" s="84"/>
      <c r="MD30" s="84"/>
      <c r="ME30" s="84"/>
      <c r="MF30" s="84"/>
      <c r="MG30" s="84"/>
      <c r="MH30" s="84"/>
      <c r="MI30" s="84"/>
      <c r="MJ30" s="84"/>
      <c r="MK30" s="84"/>
      <c r="ML30" s="84"/>
      <c r="MM30" s="84"/>
      <c r="MN30" s="84"/>
      <c r="MO30" s="84"/>
      <c r="MP30" s="84"/>
      <c r="MQ30" s="84"/>
      <c r="MR30" s="84"/>
      <c r="MS30" s="84"/>
      <c r="MT30" s="84"/>
      <c r="MU30" s="84"/>
      <c r="MV30" s="84"/>
      <c r="MW30" s="84"/>
      <c r="MX30" s="84"/>
      <c r="MY30" s="84"/>
      <c r="MZ30" s="84"/>
      <c r="NA30" s="84"/>
      <c r="NB30" s="84"/>
      <c r="NC30" s="84"/>
      <c r="ND30" s="84"/>
      <c r="NE30" s="84"/>
      <c r="NF30" s="84"/>
      <c r="NG30" s="84"/>
      <c r="NH30" s="84"/>
      <c r="NI30" s="84"/>
      <c r="NJ30" s="84"/>
      <c r="NK30" s="84"/>
      <c r="NL30" s="84"/>
      <c r="NM30" s="84"/>
      <c r="NN30" s="84"/>
      <c r="NO30" s="84"/>
      <c r="NP30" s="84"/>
      <c r="NQ30" s="84"/>
      <c r="NR30" s="84"/>
      <c r="NS30" s="84"/>
      <c r="NT30" s="84"/>
      <c r="NU30" s="84"/>
      <c r="NV30" s="84"/>
      <c r="NW30" s="84"/>
      <c r="NX30" s="84"/>
      <c r="NY30" s="84"/>
      <c r="NZ30" s="84"/>
      <c r="OA30" s="84"/>
      <c r="OB30" s="84"/>
      <c r="OC30" s="84"/>
      <c r="OD30" s="84"/>
      <c r="OE30" s="84"/>
      <c r="OF30" s="84"/>
      <c r="OG30" s="84"/>
      <c r="OH30" s="84"/>
      <c r="OI30" s="84"/>
      <c r="OJ30" s="84"/>
      <c r="OK30" s="84"/>
      <c r="OL30" s="84"/>
      <c r="OM30" s="84"/>
      <c r="ON30" s="84"/>
      <c r="OO30" s="84"/>
      <c r="OP30" s="84"/>
      <c r="OQ30" s="84"/>
      <c r="OR30" s="84"/>
      <c r="OS30" s="84"/>
      <c r="OT30" s="84"/>
      <c r="OU30" s="84"/>
      <c r="OV30" s="84"/>
      <c r="OW30" s="84"/>
      <c r="OX30" s="84"/>
      <c r="OY30" s="84"/>
      <c r="OZ30" s="84"/>
      <c r="PA30" s="84"/>
      <c r="PB30" s="84"/>
      <c r="PC30" s="84"/>
      <c r="PD30" s="84"/>
      <c r="PE30" s="84"/>
      <c r="PF30" s="84"/>
      <c r="PG30" s="84"/>
      <c r="PH30" s="84"/>
      <c r="PI30" s="84"/>
      <c r="PJ30" s="84"/>
      <c r="PK30" s="84"/>
      <c r="PL30" s="84"/>
      <c r="PM30" s="84"/>
      <c r="PN30" s="84"/>
      <c r="PO30" s="84"/>
      <c r="PP30" s="84"/>
      <c r="PQ30" s="84"/>
      <c r="PR30" s="84"/>
      <c r="PS30" s="84"/>
      <c r="PT30" s="84"/>
      <c r="PU30" s="84"/>
      <c r="PV30" s="84"/>
      <c r="PW30" s="84"/>
      <c r="PX30" s="84"/>
      <c r="PY30" s="84"/>
      <c r="PZ30" s="84"/>
      <c r="QA30" s="84"/>
      <c r="QB30" s="84"/>
      <c r="QC30" s="84"/>
      <c r="QD30" s="84"/>
      <c r="QE30" s="84"/>
      <c r="QF30" s="84"/>
      <c r="QG30" s="84"/>
      <c r="QH30" s="84"/>
      <c r="QI30" s="84"/>
      <c r="QJ30" s="84"/>
      <c r="QK30" s="84"/>
      <c r="QL30" s="84"/>
      <c r="QM30" s="84"/>
      <c r="QN30" s="84"/>
      <c r="QO30" s="84"/>
      <c r="QP30" s="84"/>
      <c r="QQ30" s="84"/>
      <c r="QR30" s="84"/>
      <c r="QS30" s="84"/>
      <c r="QT30" s="84"/>
      <c r="QU30" s="84"/>
      <c r="QV30" s="84"/>
      <c r="QW30" s="84"/>
      <c r="QX30" s="84"/>
      <c r="QY30" s="84"/>
      <c r="QZ30" s="84"/>
      <c r="RA30" s="84"/>
      <c r="RB30" s="84"/>
      <c r="RC30" s="84"/>
      <c r="RD30" s="84"/>
      <c r="RE30" s="84"/>
      <c r="RF30" s="84"/>
      <c r="RG30" s="84"/>
      <c r="RH30" s="84"/>
      <c r="RI30" s="84"/>
      <c r="RJ30" s="84"/>
      <c r="RK30" s="84"/>
      <c r="RL30" s="84"/>
      <c r="RM30" s="84"/>
      <c r="RN30" s="84"/>
      <c r="RO30" s="84"/>
      <c r="RP30" s="84"/>
      <c r="RQ30" s="84"/>
      <c r="RR30" s="84"/>
      <c r="RS30" s="84"/>
      <c r="RT30" s="84"/>
      <c r="RU30" s="84"/>
      <c r="RV30" s="84"/>
      <c r="RW30" s="84"/>
      <c r="RX30" s="84"/>
      <c r="RY30" s="84"/>
      <c r="RZ30" s="84"/>
      <c r="SA30" s="84"/>
      <c r="SB30" s="84"/>
      <c r="SC30" s="84"/>
      <c r="SD30" s="84"/>
      <c r="SE30" s="84"/>
      <c r="SF30" s="84"/>
      <c r="SG30" s="84"/>
      <c r="SH30" s="84"/>
      <c r="SI30" s="84"/>
      <c r="SJ30" s="84"/>
      <c r="SK30" s="84"/>
      <c r="SL30" s="84"/>
      <c r="SM30" s="84"/>
      <c r="SN30" s="84"/>
      <c r="SO30" s="84"/>
      <c r="SP30" s="84"/>
      <c r="SQ30" s="84"/>
      <c r="SR30" s="84"/>
      <c r="SS30" s="84"/>
      <c r="ST30" s="84"/>
      <c r="SU30" s="84"/>
      <c r="SV30" s="84"/>
      <c r="SW30" s="84"/>
      <c r="SX30" s="84"/>
      <c r="SY30" s="84"/>
      <c r="SZ30" s="84"/>
      <c r="TA30" s="84"/>
      <c r="TB30" s="84"/>
      <c r="TC30" s="84"/>
      <c r="TD30" s="84"/>
      <c r="TE30" s="84"/>
      <c r="TF30" s="84"/>
      <c r="TG30" s="84"/>
      <c r="TH30" s="84"/>
      <c r="TI30" s="84"/>
      <c r="TJ30" s="84"/>
      <c r="TK30" s="84"/>
      <c r="TL30" s="84"/>
      <c r="TM30" s="84"/>
      <c r="TN30" s="84"/>
      <c r="TO30" s="84"/>
      <c r="TP30" s="84"/>
      <c r="TQ30" s="84"/>
      <c r="TR30" s="84"/>
      <c r="TS30" s="84"/>
      <c r="TT30" s="84"/>
      <c r="TU30" s="84"/>
      <c r="TV30" s="84"/>
      <c r="TW30" s="84"/>
      <c r="TX30" s="84"/>
      <c r="TY30" s="84"/>
      <c r="TZ30" s="84"/>
      <c r="UA30" s="84"/>
      <c r="UB30" s="84"/>
      <c r="UC30" s="84"/>
      <c r="UD30" s="84"/>
      <c r="UE30" s="84"/>
      <c r="UF30" s="84"/>
      <c r="UG30" s="84"/>
      <c r="UH30" s="84"/>
      <c r="UI30" s="84"/>
      <c r="UJ30" s="84"/>
      <c r="UK30" s="84"/>
      <c r="UL30" s="84"/>
      <c r="UM30" s="84"/>
      <c r="UN30" s="84"/>
      <c r="UO30" s="84"/>
      <c r="UP30" s="84"/>
      <c r="UQ30" s="84"/>
      <c r="UR30" s="84"/>
      <c r="US30" s="84"/>
    </row>
    <row r="31" spans="1:1979" x14ac:dyDescent="0.25">
      <c r="A31" s="122" t="s">
        <v>306</v>
      </c>
      <c r="B31" s="168" t="s">
        <v>172</v>
      </c>
      <c r="C31" s="115"/>
      <c r="D31" s="124"/>
      <c r="E31" s="40">
        <v>2</v>
      </c>
      <c r="F31" s="41">
        <v>2</v>
      </c>
      <c r="G31" s="41" t="s">
        <v>18</v>
      </c>
      <c r="H31" s="42">
        <v>4</v>
      </c>
      <c r="I31" s="40"/>
      <c r="J31" s="41"/>
      <c r="K31" s="41"/>
      <c r="L31" s="42"/>
      <c r="M31" s="40"/>
      <c r="N31" s="41"/>
      <c r="O31" s="41"/>
      <c r="P31" s="42"/>
      <c r="Q31" s="40"/>
      <c r="R31" s="41"/>
      <c r="S31" s="41"/>
      <c r="T31" s="42"/>
      <c r="U31" s="43" t="s">
        <v>35</v>
      </c>
      <c r="V31" s="141" t="s">
        <v>191</v>
      </c>
    </row>
    <row r="32" spans="1:1979" x14ac:dyDescent="0.25">
      <c r="A32" s="60" t="s">
        <v>307</v>
      </c>
      <c r="B32" s="165" t="s">
        <v>173</v>
      </c>
      <c r="C32" s="114"/>
      <c r="D32" s="139"/>
      <c r="E32" s="76">
        <v>0</v>
      </c>
      <c r="F32" s="75">
        <v>2</v>
      </c>
      <c r="G32" s="75" t="s">
        <v>20</v>
      </c>
      <c r="H32" s="77">
        <v>3</v>
      </c>
      <c r="I32" s="30"/>
      <c r="J32" s="31"/>
      <c r="K32" s="31"/>
      <c r="L32" s="32"/>
      <c r="M32" s="76"/>
      <c r="N32" s="75"/>
      <c r="O32" s="75"/>
      <c r="P32" s="77"/>
      <c r="Q32" s="76"/>
      <c r="R32" s="75"/>
      <c r="S32" s="75"/>
      <c r="T32" s="77"/>
      <c r="U32" s="53" t="s">
        <v>35</v>
      </c>
      <c r="V32" s="140" t="s">
        <v>192</v>
      </c>
    </row>
    <row r="33" spans="1:22" ht="15.75" thickBot="1" x14ac:dyDescent="0.3">
      <c r="A33" s="121" t="s">
        <v>308</v>
      </c>
      <c r="B33" s="165" t="s">
        <v>262</v>
      </c>
      <c r="C33" s="116"/>
      <c r="D33" s="100"/>
      <c r="E33" s="44"/>
      <c r="F33" s="45"/>
      <c r="G33" s="45"/>
      <c r="H33" s="46"/>
      <c r="I33" s="76">
        <v>0</v>
      </c>
      <c r="J33" s="75">
        <v>2</v>
      </c>
      <c r="K33" s="75" t="s">
        <v>20</v>
      </c>
      <c r="L33" s="77">
        <v>3</v>
      </c>
      <c r="M33" s="44"/>
      <c r="N33" s="45"/>
      <c r="O33" s="45"/>
      <c r="P33" s="46"/>
      <c r="Q33" s="44"/>
      <c r="R33" s="45"/>
      <c r="S33" s="45"/>
      <c r="T33" s="46"/>
      <c r="U33" s="47" t="s">
        <v>35</v>
      </c>
      <c r="V33" s="48" t="s">
        <v>69</v>
      </c>
    </row>
    <row r="34" spans="1:22" ht="16.5" customHeight="1" thickBot="1" x14ac:dyDescent="0.3">
      <c r="A34" s="236" t="s">
        <v>198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8"/>
    </row>
    <row r="35" spans="1:22" x14ac:dyDescent="0.25">
      <c r="A35" s="120" t="s">
        <v>309</v>
      </c>
      <c r="B35" s="168" t="s">
        <v>174</v>
      </c>
      <c r="C35" s="142"/>
      <c r="D35" s="131"/>
      <c r="E35" s="181">
        <v>2</v>
      </c>
      <c r="F35" s="182">
        <v>0</v>
      </c>
      <c r="G35" s="182" t="s">
        <v>18</v>
      </c>
      <c r="H35" s="183">
        <v>3</v>
      </c>
      <c r="I35" s="25"/>
      <c r="J35" s="26"/>
      <c r="K35" s="26"/>
      <c r="L35" s="27"/>
      <c r="M35" s="50"/>
      <c r="N35" s="51"/>
      <c r="O35" s="51"/>
      <c r="P35" s="52"/>
      <c r="Q35" s="25"/>
      <c r="R35" s="26"/>
      <c r="S35" s="26"/>
      <c r="T35" s="27"/>
      <c r="U35" s="53" t="s">
        <v>35</v>
      </c>
      <c r="V35" s="29" t="s">
        <v>190</v>
      </c>
    </row>
    <row r="36" spans="1:22" ht="15.75" thickBot="1" x14ac:dyDescent="0.3">
      <c r="A36" s="121" t="s">
        <v>310</v>
      </c>
      <c r="B36" s="167" t="s">
        <v>175</v>
      </c>
      <c r="C36" s="198"/>
      <c r="D36" s="132"/>
      <c r="E36" s="44"/>
      <c r="F36" s="45"/>
      <c r="G36" s="45"/>
      <c r="H36" s="46"/>
      <c r="I36" s="76">
        <v>0</v>
      </c>
      <c r="J36" s="75">
        <v>2</v>
      </c>
      <c r="K36" s="75" t="s">
        <v>20</v>
      </c>
      <c r="L36" s="77">
        <v>3</v>
      </c>
      <c r="M36" s="44"/>
      <c r="N36" s="45"/>
      <c r="O36" s="45"/>
      <c r="P36" s="46"/>
      <c r="Q36" s="44"/>
      <c r="R36" s="45"/>
      <c r="S36" s="45"/>
      <c r="T36" s="46"/>
      <c r="U36" s="47" t="s">
        <v>30</v>
      </c>
      <c r="V36" s="48" t="s">
        <v>194</v>
      </c>
    </row>
    <row r="37" spans="1:22" ht="15.75" customHeight="1" thickBot="1" x14ac:dyDescent="0.3">
      <c r="A37" s="236" t="s">
        <v>199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8"/>
    </row>
    <row r="38" spans="1:22" x14ac:dyDescent="0.25">
      <c r="A38" s="120" t="s">
        <v>311</v>
      </c>
      <c r="B38" s="164" t="s">
        <v>176</v>
      </c>
      <c r="C38" s="98"/>
      <c r="D38" s="124"/>
      <c r="E38" s="181"/>
      <c r="F38" s="182"/>
      <c r="G38" s="182"/>
      <c r="H38" s="183"/>
      <c r="I38" s="181">
        <v>2</v>
      </c>
      <c r="J38" s="182">
        <v>0</v>
      </c>
      <c r="K38" s="182" t="s">
        <v>18</v>
      </c>
      <c r="L38" s="183">
        <v>3</v>
      </c>
      <c r="M38" s="58"/>
      <c r="N38" s="26"/>
      <c r="O38" s="26"/>
      <c r="P38" s="27"/>
      <c r="Q38" s="25"/>
      <c r="R38" s="26"/>
      <c r="S38" s="26"/>
      <c r="T38" s="27"/>
      <c r="U38" s="59" t="s">
        <v>35</v>
      </c>
      <c r="V38" s="69" t="s">
        <v>190</v>
      </c>
    </row>
    <row r="39" spans="1:22" x14ac:dyDescent="0.25">
      <c r="A39" s="120" t="s">
        <v>312</v>
      </c>
      <c r="B39" s="165" t="s">
        <v>177</v>
      </c>
      <c r="C39" s="98"/>
      <c r="D39" s="113"/>
      <c r="E39" s="25"/>
      <c r="F39" s="26"/>
      <c r="G39" s="26"/>
      <c r="H39" s="28"/>
      <c r="I39" s="76">
        <v>0</v>
      </c>
      <c r="J39" s="75">
        <v>2</v>
      </c>
      <c r="K39" s="75" t="s">
        <v>20</v>
      </c>
      <c r="L39" s="77">
        <v>3</v>
      </c>
      <c r="M39" s="58"/>
      <c r="N39" s="26"/>
      <c r="O39" s="26"/>
      <c r="P39" s="27"/>
      <c r="Q39" s="25"/>
      <c r="R39" s="26"/>
      <c r="S39" s="26"/>
      <c r="T39" s="27"/>
      <c r="U39" s="59" t="s">
        <v>35</v>
      </c>
      <c r="V39" s="47" t="s">
        <v>69</v>
      </c>
    </row>
    <row r="40" spans="1:22" ht="15.75" thickBot="1" x14ac:dyDescent="0.3">
      <c r="A40" s="120" t="s">
        <v>313</v>
      </c>
      <c r="B40" s="167" t="s">
        <v>178</v>
      </c>
      <c r="C40" s="98"/>
      <c r="D40" s="155"/>
      <c r="E40" s="30"/>
      <c r="F40" s="31"/>
      <c r="G40" s="31"/>
      <c r="H40" s="33"/>
      <c r="I40" s="30">
        <v>1</v>
      </c>
      <c r="J40" s="31">
        <v>1</v>
      </c>
      <c r="K40" s="31" t="s">
        <v>20</v>
      </c>
      <c r="L40" s="32">
        <v>3</v>
      </c>
      <c r="M40" s="61"/>
      <c r="N40" s="31"/>
      <c r="O40" s="31"/>
      <c r="P40" s="32"/>
      <c r="Q40" s="30"/>
      <c r="R40" s="31"/>
      <c r="S40" s="31"/>
      <c r="T40" s="32"/>
      <c r="U40" s="59" t="s">
        <v>35</v>
      </c>
      <c r="V40" s="101" t="s">
        <v>36</v>
      </c>
    </row>
    <row r="41" spans="1:22" ht="15.75" thickBot="1" x14ac:dyDescent="0.3">
      <c r="A41" s="35"/>
      <c r="B41" s="36" t="s">
        <v>21</v>
      </c>
      <c r="C41" s="117"/>
      <c r="D41" s="160">
        <f>SUM(H41,L41,P41,T41)</f>
        <v>49</v>
      </c>
      <c r="E41" s="34">
        <f>SUM(E21:E24,E26:E29,E31:E33,E35:E36,E38:E40)</f>
        <v>6</v>
      </c>
      <c r="F41" s="38">
        <f t="shared" ref="F41:T41" si="0">SUM(F21:F24,F26:F29,F31:F33,F35:F36,F38:F40)</f>
        <v>12</v>
      </c>
      <c r="G41" s="38"/>
      <c r="H41" s="130">
        <f t="shared" si="0"/>
        <v>25</v>
      </c>
      <c r="I41" s="34">
        <f t="shared" si="0"/>
        <v>8</v>
      </c>
      <c r="J41" s="38">
        <f t="shared" si="0"/>
        <v>8</v>
      </c>
      <c r="K41" s="38"/>
      <c r="L41" s="130">
        <f t="shared" si="0"/>
        <v>24</v>
      </c>
      <c r="M41" s="34">
        <f t="shared" si="0"/>
        <v>0</v>
      </c>
      <c r="N41" s="38">
        <f t="shared" si="0"/>
        <v>0</v>
      </c>
      <c r="O41" s="38"/>
      <c r="P41" s="130">
        <f t="shared" si="0"/>
        <v>0</v>
      </c>
      <c r="Q41" s="34">
        <f t="shared" si="0"/>
        <v>0</v>
      </c>
      <c r="R41" s="38">
        <f t="shared" si="0"/>
        <v>0</v>
      </c>
      <c r="S41" s="38"/>
      <c r="T41" s="130">
        <f t="shared" si="0"/>
        <v>0</v>
      </c>
      <c r="U41" s="63"/>
      <c r="V41" s="37"/>
    </row>
    <row r="42" spans="1:22" ht="24.75" customHeight="1" thickBot="1" x14ac:dyDescent="0.3">
      <c r="A42" s="239" t="s">
        <v>203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1"/>
    </row>
    <row r="43" spans="1:22" ht="15.75" thickBot="1" x14ac:dyDescent="0.3">
      <c r="A43" s="236" t="s">
        <v>258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8"/>
    </row>
    <row r="44" spans="1:22" x14ac:dyDescent="0.25">
      <c r="A44" s="78" t="s">
        <v>314</v>
      </c>
      <c r="B44" s="164" t="s">
        <v>180</v>
      </c>
      <c r="C44" s="164" t="s">
        <v>207</v>
      </c>
      <c r="D44" s="143"/>
      <c r="E44" s="70"/>
      <c r="F44" s="71"/>
      <c r="G44" s="71"/>
      <c r="H44" s="72"/>
      <c r="I44" s="111"/>
      <c r="J44" s="41"/>
      <c r="K44" s="41"/>
      <c r="L44" s="42"/>
      <c r="M44" s="40">
        <v>2</v>
      </c>
      <c r="N44" s="41">
        <v>0</v>
      </c>
      <c r="O44" s="41" t="s">
        <v>18</v>
      </c>
      <c r="P44" s="112">
        <v>3</v>
      </c>
      <c r="Q44" s="67"/>
      <c r="R44" s="73"/>
      <c r="S44" s="73"/>
      <c r="T44" s="68"/>
      <c r="U44" s="59" t="s">
        <v>35</v>
      </c>
      <c r="V44" s="43" t="s">
        <v>67</v>
      </c>
    </row>
    <row r="45" spans="1:22" x14ac:dyDescent="0.25">
      <c r="A45" s="80" t="s">
        <v>315</v>
      </c>
      <c r="B45" s="165" t="s">
        <v>179</v>
      </c>
      <c r="C45" s="203"/>
      <c r="D45" s="204"/>
      <c r="E45" s="30"/>
      <c r="F45" s="31"/>
      <c r="G45" s="31"/>
      <c r="H45" s="32"/>
      <c r="I45" s="61"/>
      <c r="J45" s="31"/>
      <c r="K45" s="31"/>
      <c r="L45" s="32"/>
      <c r="M45" s="30">
        <v>1</v>
      </c>
      <c r="N45" s="31">
        <v>1</v>
      </c>
      <c r="O45" s="31" t="s">
        <v>18</v>
      </c>
      <c r="P45" s="202">
        <v>4</v>
      </c>
      <c r="Q45" s="30"/>
      <c r="R45" s="31"/>
      <c r="S45" s="31"/>
      <c r="T45" s="32"/>
      <c r="U45" s="59" t="s">
        <v>35</v>
      </c>
      <c r="V45" s="141" t="s">
        <v>68</v>
      </c>
    </row>
    <row r="46" spans="1:22" ht="15.75" thickBot="1" x14ac:dyDescent="0.3">
      <c r="A46" s="80" t="s">
        <v>316</v>
      </c>
      <c r="B46" s="187" t="s">
        <v>181</v>
      </c>
      <c r="C46" s="118"/>
      <c r="D46" s="144"/>
      <c r="E46" s="50"/>
      <c r="F46" s="51"/>
      <c r="G46" s="51"/>
      <c r="H46" s="52"/>
      <c r="I46" s="58"/>
      <c r="J46" s="26"/>
      <c r="K46" s="26"/>
      <c r="L46" s="27"/>
      <c r="M46" s="25"/>
      <c r="N46" s="26"/>
      <c r="O46" s="26"/>
      <c r="P46" s="28"/>
      <c r="Q46" s="25">
        <v>2</v>
      </c>
      <c r="R46" s="26">
        <v>1</v>
      </c>
      <c r="S46" s="26" t="s">
        <v>20</v>
      </c>
      <c r="T46" s="28">
        <v>5</v>
      </c>
      <c r="U46" s="59" t="s">
        <v>35</v>
      </c>
      <c r="V46" s="29" t="s">
        <v>68</v>
      </c>
    </row>
    <row r="47" spans="1:22" ht="15.75" thickBot="1" x14ac:dyDescent="0.3">
      <c r="A47" s="236" t="s">
        <v>259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8"/>
    </row>
    <row r="48" spans="1:22" x14ac:dyDescent="0.25">
      <c r="A48" s="120" t="s">
        <v>317</v>
      </c>
      <c r="B48" s="164" t="s">
        <v>182</v>
      </c>
      <c r="C48" s="23"/>
      <c r="D48" s="49"/>
      <c r="E48" s="25"/>
      <c r="F48" s="26"/>
      <c r="G48" s="26"/>
      <c r="H48" s="27"/>
      <c r="I48" s="58"/>
      <c r="J48" s="26"/>
      <c r="K48" s="26"/>
      <c r="L48" s="27"/>
      <c r="M48" s="25">
        <v>0</v>
      </c>
      <c r="N48" s="26">
        <v>3</v>
      </c>
      <c r="O48" s="26" t="s">
        <v>20</v>
      </c>
      <c r="P48" s="27">
        <v>4</v>
      </c>
      <c r="Q48" s="25"/>
      <c r="R48" s="26"/>
      <c r="S48" s="26"/>
      <c r="T48" s="27"/>
      <c r="U48" s="59" t="s">
        <v>35</v>
      </c>
      <c r="V48" s="43" t="s">
        <v>23</v>
      </c>
    </row>
    <row r="49" spans="1:22" ht="15.75" thickBot="1" x14ac:dyDescent="0.3">
      <c r="A49" s="120" t="s">
        <v>318</v>
      </c>
      <c r="B49" s="167" t="s">
        <v>183</v>
      </c>
      <c r="C49" s="88"/>
      <c r="D49" s="89"/>
      <c r="E49" s="76"/>
      <c r="F49" s="75"/>
      <c r="G49" s="75"/>
      <c r="H49" s="77"/>
      <c r="I49" s="74"/>
      <c r="J49" s="75"/>
      <c r="K49" s="75"/>
      <c r="L49" s="77"/>
      <c r="M49" s="76"/>
      <c r="N49" s="75"/>
      <c r="O49" s="75"/>
      <c r="P49" s="77"/>
      <c r="Q49" s="76">
        <v>3</v>
      </c>
      <c r="R49" s="75">
        <v>0</v>
      </c>
      <c r="S49" s="75" t="s">
        <v>18</v>
      </c>
      <c r="T49" s="77">
        <v>4</v>
      </c>
      <c r="U49" s="90" t="s">
        <v>37</v>
      </c>
      <c r="V49" s="99" t="s">
        <v>161</v>
      </c>
    </row>
    <row r="50" spans="1:22" ht="15.75" thickBot="1" x14ac:dyDescent="0.3">
      <c r="A50" s="236" t="s">
        <v>260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8"/>
    </row>
    <row r="51" spans="1:22" x14ac:dyDescent="0.25">
      <c r="A51" s="199" t="s">
        <v>319</v>
      </c>
      <c r="B51" s="168" t="s">
        <v>184</v>
      </c>
      <c r="C51" s="22"/>
      <c r="D51" s="79"/>
      <c r="E51" s="25"/>
      <c r="F51" s="26"/>
      <c r="G51" s="26"/>
      <c r="H51" s="27"/>
      <c r="I51" s="25"/>
      <c r="J51" s="26"/>
      <c r="K51" s="26"/>
      <c r="L51" s="27"/>
      <c r="M51" s="25">
        <v>2</v>
      </c>
      <c r="N51" s="26">
        <v>0</v>
      </c>
      <c r="O51" s="26" t="s">
        <v>18</v>
      </c>
      <c r="P51" s="27">
        <v>3</v>
      </c>
      <c r="Q51" s="25"/>
      <c r="R51" s="26"/>
      <c r="S51" s="26"/>
      <c r="T51" s="27"/>
      <c r="U51" s="150" t="s">
        <v>37</v>
      </c>
      <c r="V51" s="43" t="s">
        <v>200</v>
      </c>
    </row>
    <row r="52" spans="1:22" x14ac:dyDescent="0.25">
      <c r="A52" s="199" t="s">
        <v>320</v>
      </c>
      <c r="B52" s="188" t="s">
        <v>186</v>
      </c>
      <c r="C52" s="60"/>
      <c r="D52" s="110"/>
      <c r="E52" s="30"/>
      <c r="F52" s="31"/>
      <c r="G52" s="31"/>
      <c r="H52" s="32"/>
      <c r="I52" s="30"/>
      <c r="J52" s="31"/>
      <c r="K52" s="31"/>
      <c r="L52" s="32"/>
      <c r="M52" s="30">
        <v>0</v>
      </c>
      <c r="N52" s="31">
        <v>2</v>
      </c>
      <c r="O52" s="31" t="s">
        <v>20</v>
      </c>
      <c r="P52" s="32">
        <v>3</v>
      </c>
      <c r="Q52" s="30"/>
      <c r="R52" s="31"/>
      <c r="S52" s="31"/>
      <c r="T52" s="32"/>
      <c r="U52" s="59" t="s">
        <v>35</v>
      </c>
      <c r="V52" s="62" t="s">
        <v>36</v>
      </c>
    </row>
    <row r="53" spans="1:22" x14ac:dyDescent="0.25">
      <c r="A53" s="199" t="s">
        <v>321</v>
      </c>
      <c r="B53" s="188" t="s">
        <v>185</v>
      </c>
      <c r="C53" s="60"/>
      <c r="D53" s="110"/>
      <c r="E53" s="30"/>
      <c r="F53" s="31"/>
      <c r="G53" s="31"/>
      <c r="H53" s="32"/>
      <c r="I53" s="30"/>
      <c r="J53" s="31"/>
      <c r="K53" s="31"/>
      <c r="L53" s="32"/>
      <c r="M53" s="30"/>
      <c r="N53" s="31"/>
      <c r="O53" s="31"/>
      <c r="P53" s="32"/>
      <c r="Q53" s="30">
        <v>0</v>
      </c>
      <c r="R53" s="31">
        <v>2</v>
      </c>
      <c r="S53" s="31" t="s">
        <v>20</v>
      </c>
      <c r="T53" s="32">
        <v>3</v>
      </c>
      <c r="U53" s="151" t="s">
        <v>37</v>
      </c>
      <c r="V53" s="62" t="s">
        <v>201</v>
      </c>
    </row>
    <row r="54" spans="1:22" ht="15.75" thickBot="1" x14ac:dyDescent="0.3">
      <c r="A54" s="200" t="s">
        <v>322</v>
      </c>
      <c r="B54" s="187" t="s">
        <v>187</v>
      </c>
      <c r="C54" s="154"/>
      <c r="D54" s="109"/>
      <c r="E54" s="76"/>
      <c r="F54" s="75"/>
      <c r="G54" s="75"/>
      <c r="H54" s="77"/>
      <c r="I54" s="76"/>
      <c r="J54" s="75"/>
      <c r="K54" s="75"/>
      <c r="L54" s="77"/>
      <c r="M54" s="76"/>
      <c r="N54" s="75"/>
      <c r="O54" s="75"/>
      <c r="P54" s="77"/>
      <c r="Q54" s="76">
        <v>1</v>
      </c>
      <c r="R54" s="75">
        <v>2</v>
      </c>
      <c r="S54" s="75" t="s">
        <v>20</v>
      </c>
      <c r="T54" s="77">
        <v>3</v>
      </c>
      <c r="U54" s="59" t="s">
        <v>35</v>
      </c>
      <c r="V54" s="149" t="s">
        <v>68</v>
      </c>
    </row>
    <row r="55" spans="1:22" ht="15.75" thickBot="1" x14ac:dyDescent="0.3">
      <c r="A55" s="236" t="s">
        <v>261</v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8"/>
    </row>
    <row r="56" spans="1:22" x14ac:dyDescent="0.25">
      <c r="A56" s="120" t="s">
        <v>323</v>
      </c>
      <c r="B56" s="164" t="s">
        <v>188</v>
      </c>
      <c r="C56" s="122"/>
      <c r="D56" s="124"/>
      <c r="E56" s="30"/>
      <c r="F56" s="31"/>
      <c r="G56" s="31"/>
      <c r="H56" s="32"/>
      <c r="I56" s="30"/>
      <c r="J56" s="31"/>
      <c r="K56" s="31"/>
      <c r="L56" s="32"/>
      <c r="M56" s="30"/>
      <c r="N56" s="31"/>
      <c r="O56" s="31"/>
      <c r="P56" s="32"/>
      <c r="Q56" s="30">
        <v>2</v>
      </c>
      <c r="R56" s="31">
        <v>2</v>
      </c>
      <c r="S56" s="31" t="s">
        <v>20</v>
      </c>
      <c r="T56" s="32">
        <v>5</v>
      </c>
      <c r="U56" s="59" t="s">
        <v>35</v>
      </c>
      <c r="V56" s="152" t="s">
        <v>69</v>
      </c>
    </row>
    <row r="57" spans="1:22" ht="15.75" thickBot="1" x14ac:dyDescent="0.3">
      <c r="A57" s="120" t="s">
        <v>324</v>
      </c>
      <c r="B57" s="187" t="s">
        <v>189</v>
      </c>
      <c r="C57" s="198" t="s">
        <v>186</v>
      </c>
      <c r="D57" s="145"/>
      <c r="E57" s="25"/>
      <c r="F57" s="26"/>
      <c r="G57" s="26"/>
      <c r="H57" s="27"/>
      <c r="I57" s="25"/>
      <c r="J57" s="26"/>
      <c r="K57" s="26"/>
      <c r="L57" s="27"/>
      <c r="M57" s="25"/>
      <c r="N57" s="26"/>
      <c r="O57" s="26"/>
      <c r="P57" s="27"/>
      <c r="Q57" s="25">
        <v>0</v>
      </c>
      <c r="R57" s="26">
        <v>2</v>
      </c>
      <c r="S57" s="26" t="s">
        <v>20</v>
      </c>
      <c r="T57" s="27">
        <v>3</v>
      </c>
      <c r="U57" s="59" t="s">
        <v>35</v>
      </c>
      <c r="V57" s="101" t="s">
        <v>36</v>
      </c>
    </row>
    <row r="58" spans="1:22" ht="15.75" thickBot="1" x14ac:dyDescent="0.3">
      <c r="A58" s="35"/>
      <c r="B58" s="36" t="s">
        <v>21</v>
      </c>
      <c r="C58" s="36"/>
      <c r="D58" s="158">
        <f>SUM(H58,L58,P58,T58)</f>
        <v>40</v>
      </c>
      <c r="E58" s="34">
        <f>SUM(E44:E46,E48:E49,E51:E54,E56:E57)</f>
        <v>0</v>
      </c>
      <c r="F58" s="38">
        <f>SUM(F44:F46,F48:F49,F51:F54,F56:F57)</f>
        <v>0</v>
      </c>
      <c r="G58" s="38"/>
      <c r="H58" s="130">
        <f>SUM(H44:H46,H48:H49,H51:H54,H56:H57)</f>
        <v>0</v>
      </c>
      <c r="I58" s="34">
        <f>SUM(I44:I46,I48:I49,I51:I54,I56:I57)</f>
        <v>0</v>
      </c>
      <c r="J58" s="38">
        <f>SUM(J44:J46,J48:J49,J51:J54,J56:J57)</f>
        <v>0</v>
      </c>
      <c r="K58" s="38"/>
      <c r="L58" s="130">
        <f>SUM(L44:L46,L48:L49,L51:L54,L56:L57)</f>
        <v>0</v>
      </c>
      <c r="M58" s="34">
        <f>SUM(M44:M46,M48:M49,M51:M54,M56:M57)</f>
        <v>5</v>
      </c>
      <c r="N58" s="38">
        <f>SUM(N44:N46,N48:N49,N51:N54,N56:N57)</f>
        <v>6</v>
      </c>
      <c r="O58" s="38"/>
      <c r="P58" s="130">
        <f>SUM(P44:P46,P48:P49,P51:P54,P56:P57)</f>
        <v>17</v>
      </c>
      <c r="Q58" s="34">
        <f>SUM(Q44:Q46,Q48:Q49,Q51:Q54,Q56:Q57)</f>
        <v>8</v>
      </c>
      <c r="R58" s="38">
        <f>SUM(R44:R46,R48:R49,R51:R54,R56:R57)</f>
        <v>9</v>
      </c>
      <c r="S58" s="38"/>
      <c r="T58" s="130">
        <f>SUM(T44:T46,T48:T49,T51:T54,T56:T57)</f>
        <v>23</v>
      </c>
      <c r="U58" s="63"/>
      <c r="V58" s="37"/>
    </row>
    <row r="59" spans="1:22" ht="24" customHeight="1" thickBot="1" x14ac:dyDescent="0.3">
      <c r="A59" s="257" t="s">
        <v>257</v>
      </c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9"/>
    </row>
    <row r="60" spans="1:22" s="81" customFormat="1" thickBot="1" x14ac:dyDescent="0.25">
      <c r="A60" s="120" t="s">
        <v>325</v>
      </c>
      <c r="B60" s="64" t="s">
        <v>256</v>
      </c>
      <c r="C60" s="64"/>
      <c r="D60" s="24"/>
      <c r="E60" s="25"/>
      <c r="F60" s="26"/>
      <c r="G60" s="26"/>
      <c r="H60" s="27"/>
      <c r="I60" s="25"/>
      <c r="J60" s="26"/>
      <c r="K60" s="26"/>
      <c r="L60" s="27"/>
      <c r="M60" s="161"/>
      <c r="N60" s="162"/>
      <c r="O60" s="162"/>
      <c r="P60" s="163"/>
      <c r="Q60" s="25">
        <v>0</v>
      </c>
      <c r="R60" s="208">
        <v>120</v>
      </c>
      <c r="S60" s="26" t="s">
        <v>20</v>
      </c>
      <c r="T60" s="27">
        <v>5</v>
      </c>
      <c r="U60" s="59" t="s">
        <v>35</v>
      </c>
      <c r="V60" s="53" t="s">
        <v>24</v>
      </c>
    </row>
    <row r="61" spans="1:22" ht="15.75" thickBot="1" x14ac:dyDescent="0.3">
      <c r="A61" s="66"/>
      <c r="B61" s="95" t="s">
        <v>21</v>
      </c>
      <c r="C61" s="117"/>
      <c r="D61" s="160">
        <f>SUM(H61,L61,P61,T61)</f>
        <v>5</v>
      </c>
      <c r="E61" s="55">
        <f>SUM(E60:E60)</f>
        <v>0</v>
      </c>
      <c r="F61" s="56">
        <f>SUM(F60:F60)</f>
        <v>0</v>
      </c>
      <c r="G61" s="56"/>
      <c r="H61" s="57">
        <f>SUM(H60:H60)</f>
        <v>0</v>
      </c>
      <c r="I61" s="55">
        <f>SUM(I60:I60)</f>
        <v>0</v>
      </c>
      <c r="J61" s="56">
        <f>SUM(J60:J60)</f>
        <v>0</v>
      </c>
      <c r="K61" s="56"/>
      <c r="L61" s="57">
        <f>SUM(L60:L60)</f>
        <v>0</v>
      </c>
      <c r="M61" s="55">
        <f>SUM(M60:M60)</f>
        <v>0</v>
      </c>
      <c r="N61" s="56">
        <f>SUM(N60:N60)</f>
        <v>0</v>
      </c>
      <c r="O61" s="56"/>
      <c r="P61" s="57">
        <f>SUM(P60:P60)</f>
        <v>0</v>
      </c>
      <c r="Q61" s="55">
        <f>SUM(Q60:Q60)</f>
        <v>0</v>
      </c>
      <c r="R61" s="56">
        <f>SUM(R60:R60)</f>
        <v>120</v>
      </c>
      <c r="S61" s="56"/>
      <c r="T61" s="57">
        <f>SUM(T60:T60)</f>
        <v>5</v>
      </c>
      <c r="U61" s="96"/>
      <c r="V61" s="97"/>
    </row>
    <row r="62" spans="1:22" s="85" customFormat="1" ht="24.75" customHeight="1" thickBot="1" x14ac:dyDescent="0.3">
      <c r="A62" s="251" t="s">
        <v>208</v>
      </c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3"/>
    </row>
    <row r="63" spans="1:22" x14ac:dyDescent="0.25">
      <c r="A63" s="23" t="s">
        <v>326</v>
      </c>
      <c r="B63" s="22" t="s">
        <v>204</v>
      </c>
      <c r="C63" s="159"/>
      <c r="D63" s="156"/>
      <c r="E63" s="58"/>
      <c r="F63" s="26"/>
      <c r="G63" s="26"/>
      <c r="H63" s="28"/>
      <c r="I63" s="25">
        <v>0</v>
      </c>
      <c r="J63" s="26">
        <v>1</v>
      </c>
      <c r="K63" s="26" t="s">
        <v>20</v>
      </c>
      <c r="L63" s="27">
        <v>4</v>
      </c>
      <c r="M63" s="58"/>
      <c r="N63" s="26"/>
      <c r="O63" s="26"/>
      <c r="P63" s="28"/>
      <c r="Q63" s="25"/>
      <c r="R63" s="26"/>
      <c r="S63" s="26"/>
      <c r="T63" s="27"/>
      <c r="U63" s="59" t="s">
        <v>35</v>
      </c>
      <c r="V63" s="53" t="s">
        <v>160</v>
      </c>
    </row>
    <row r="64" spans="1:22" x14ac:dyDescent="0.25">
      <c r="A64" s="60" t="s">
        <v>327</v>
      </c>
      <c r="B64" s="23" t="s">
        <v>205</v>
      </c>
      <c r="C64" s="60"/>
      <c r="D64" s="157"/>
      <c r="E64" s="61"/>
      <c r="F64" s="31"/>
      <c r="G64" s="31"/>
      <c r="H64" s="33"/>
      <c r="I64" s="30"/>
      <c r="J64" s="31"/>
      <c r="K64" s="31"/>
      <c r="L64" s="32"/>
      <c r="M64" s="61">
        <v>0</v>
      </c>
      <c r="N64" s="31">
        <v>2</v>
      </c>
      <c r="O64" s="31" t="s">
        <v>20</v>
      </c>
      <c r="P64" s="33">
        <v>4</v>
      </c>
      <c r="Q64" s="30"/>
      <c r="R64" s="31"/>
      <c r="S64" s="31"/>
      <c r="T64" s="32"/>
      <c r="U64" s="59" t="s">
        <v>35</v>
      </c>
      <c r="V64" s="53" t="s">
        <v>160</v>
      </c>
    </row>
    <row r="65" spans="1:22" x14ac:dyDescent="0.25">
      <c r="A65" s="60" t="s">
        <v>328</v>
      </c>
      <c r="B65" s="60" t="s">
        <v>206</v>
      </c>
      <c r="C65" s="60"/>
      <c r="D65" s="157"/>
      <c r="E65" s="61"/>
      <c r="F65" s="31"/>
      <c r="G65" s="31"/>
      <c r="H65" s="33"/>
      <c r="I65" s="30"/>
      <c r="J65" s="31"/>
      <c r="K65" s="31"/>
      <c r="L65" s="32"/>
      <c r="M65" s="61"/>
      <c r="N65" s="31"/>
      <c r="O65" s="31"/>
      <c r="P65" s="33"/>
      <c r="Q65" s="30">
        <v>0</v>
      </c>
      <c r="R65" s="31">
        <v>2</v>
      </c>
      <c r="S65" s="31" t="s">
        <v>20</v>
      </c>
      <c r="T65" s="32">
        <v>4</v>
      </c>
      <c r="U65" s="59" t="s">
        <v>35</v>
      </c>
      <c r="V65" s="53" t="s">
        <v>160</v>
      </c>
    </row>
    <row r="66" spans="1:22" ht="15.75" thickBot="1" x14ac:dyDescent="0.3">
      <c r="A66" s="60" t="s">
        <v>329</v>
      </c>
      <c r="B66" s="88" t="s">
        <v>255</v>
      </c>
      <c r="C66" s="60"/>
      <c r="D66" s="157"/>
      <c r="E66" s="61"/>
      <c r="F66" s="31"/>
      <c r="G66" s="31"/>
      <c r="H66" s="33"/>
      <c r="I66" s="30"/>
      <c r="J66" s="31"/>
      <c r="K66" s="31"/>
      <c r="L66" s="32"/>
      <c r="M66" s="61"/>
      <c r="N66" s="31"/>
      <c r="O66" s="31"/>
      <c r="P66" s="33"/>
      <c r="Q66" s="86">
        <v>0</v>
      </c>
      <c r="R66" s="61">
        <v>0</v>
      </c>
      <c r="S66" s="201" t="s">
        <v>20</v>
      </c>
      <c r="T66" s="32">
        <v>8</v>
      </c>
      <c r="U66" s="59" t="s">
        <v>35</v>
      </c>
      <c r="V66" s="53" t="s">
        <v>160</v>
      </c>
    </row>
    <row r="67" spans="1:22" ht="15.75" thickBot="1" x14ac:dyDescent="0.3">
      <c r="A67" s="35"/>
      <c r="B67" s="36" t="s">
        <v>21</v>
      </c>
      <c r="C67" s="36"/>
      <c r="D67" s="158">
        <f>SUM(H67,L67,P67,T67)</f>
        <v>20</v>
      </c>
      <c r="E67" s="34"/>
      <c r="F67" s="38"/>
      <c r="G67" s="38"/>
      <c r="H67" s="39"/>
      <c r="I67" s="34">
        <f>SUM(I63:I66)</f>
        <v>0</v>
      </c>
      <c r="J67" s="38">
        <f t="shared" ref="J67:P67" si="1">SUM(J63:J66)</f>
        <v>1</v>
      </c>
      <c r="K67" s="38">
        <f t="shared" si="1"/>
        <v>0</v>
      </c>
      <c r="L67" s="130">
        <f t="shared" si="1"/>
        <v>4</v>
      </c>
      <c r="M67" s="34">
        <f t="shared" si="1"/>
        <v>0</v>
      </c>
      <c r="N67" s="38">
        <f t="shared" si="1"/>
        <v>2</v>
      </c>
      <c r="O67" s="38">
        <f t="shared" si="1"/>
        <v>0</v>
      </c>
      <c r="P67" s="130">
        <f t="shared" si="1"/>
        <v>4</v>
      </c>
      <c r="Q67" s="34">
        <f>SUM(Q63:Q65)</f>
        <v>0</v>
      </c>
      <c r="R67" s="38">
        <f>SUM(R63:R65)</f>
        <v>2</v>
      </c>
      <c r="S67" s="38">
        <f>SUM(S63:S65)</f>
        <v>0</v>
      </c>
      <c r="T67" s="130">
        <f>SUM(T63:T66)</f>
        <v>12</v>
      </c>
      <c r="U67" s="63"/>
      <c r="V67" s="37"/>
    </row>
    <row r="68" spans="1:22" ht="27" customHeight="1" thickBot="1" x14ac:dyDescent="0.3">
      <c r="A68" s="254" t="s">
        <v>214</v>
      </c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6"/>
    </row>
    <row r="69" spans="1:22" x14ac:dyDescent="0.25">
      <c r="A69" s="219" t="s">
        <v>4</v>
      </c>
      <c r="B69" s="219" t="s">
        <v>5</v>
      </c>
      <c r="C69" s="205"/>
      <c r="D69" s="233" t="s">
        <v>6</v>
      </c>
      <c r="E69" s="226" t="s">
        <v>7</v>
      </c>
      <c r="F69" s="263"/>
      <c r="G69" s="263"/>
      <c r="H69" s="264"/>
      <c r="I69" s="226" t="s">
        <v>8</v>
      </c>
      <c r="J69" s="263"/>
      <c r="K69" s="263"/>
      <c r="L69" s="264"/>
      <c r="M69" s="226" t="s">
        <v>9</v>
      </c>
      <c r="N69" s="263"/>
      <c r="O69" s="263"/>
      <c r="P69" s="264"/>
      <c r="Q69" s="226" t="s">
        <v>10</v>
      </c>
      <c r="R69" s="263"/>
      <c r="S69" s="263"/>
      <c r="T69" s="264"/>
      <c r="U69" s="219" t="s">
        <v>11</v>
      </c>
      <c r="V69" s="219" t="s">
        <v>12</v>
      </c>
    </row>
    <row r="70" spans="1:22" x14ac:dyDescent="0.25">
      <c r="A70" s="229"/>
      <c r="B70" s="229"/>
      <c r="C70" s="206"/>
      <c r="D70" s="265"/>
      <c r="E70" s="224" t="s">
        <v>13</v>
      </c>
      <c r="F70" s="266"/>
      <c r="G70" s="17" t="s">
        <v>14</v>
      </c>
      <c r="H70" s="18" t="s">
        <v>15</v>
      </c>
      <c r="I70" s="224" t="s">
        <v>13</v>
      </c>
      <c r="J70" s="266"/>
      <c r="K70" s="17" t="s">
        <v>14</v>
      </c>
      <c r="L70" s="18" t="s">
        <v>15</v>
      </c>
      <c r="M70" s="224" t="s">
        <v>13</v>
      </c>
      <c r="N70" s="266"/>
      <c r="O70" s="17" t="s">
        <v>14</v>
      </c>
      <c r="P70" s="18" t="s">
        <v>15</v>
      </c>
      <c r="Q70" s="224" t="s">
        <v>13</v>
      </c>
      <c r="R70" s="266"/>
      <c r="S70" s="17" t="s">
        <v>14</v>
      </c>
      <c r="T70" s="18" t="s">
        <v>15</v>
      </c>
      <c r="U70" s="229"/>
      <c r="V70" s="229"/>
    </row>
    <row r="71" spans="1:22" ht="15.75" thickBot="1" x14ac:dyDescent="0.3">
      <c r="A71" s="230"/>
      <c r="B71" s="230"/>
      <c r="C71" s="207"/>
      <c r="D71" s="267"/>
      <c r="E71" s="19" t="s">
        <v>16</v>
      </c>
      <c r="F71" s="20" t="s">
        <v>17</v>
      </c>
      <c r="G71" s="20"/>
      <c r="H71" s="21"/>
      <c r="I71" s="19" t="s">
        <v>16</v>
      </c>
      <c r="J71" s="20" t="s">
        <v>17</v>
      </c>
      <c r="K71" s="20"/>
      <c r="L71" s="21"/>
      <c r="M71" s="19" t="s">
        <v>16</v>
      </c>
      <c r="N71" s="20" t="s">
        <v>17</v>
      </c>
      <c r="O71" s="20"/>
      <c r="P71" s="21"/>
      <c r="Q71" s="19" t="s">
        <v>16</v>
      </c>
      <c r="R71" s="20" t="s">
        <v>17</v>
      </c>
      <c r="S71" s="20"/>
      <c r="T71" s="21"/>
      <c r="U71" s="230"/>
      <c r="V71" s="230"/>
    </row>
    <row r="72" spans="1:22" x14ac:dyDescent="0.25">
      <c r="A72" s="209" t="s">
        <v>108</v>
      </c>
      <c r="B72" s="268" t="s">
        <v>76</v>
      </c>
      <c r="C72" s="268" t="s">
        <v>80</v>
      </c>
      <c r="D72" s="269"/>
      <c r="E72" s="40"/>
      <c r="F72" s="41"/>
      <c r="G72" s="41"/>
      <c r="H72" s="42"/>
      <c r="I72" s="40"/>
      <c r="J72" s="41"/>
      <c r="K72" s="41"/>
      <c r="L72" s="42"/>
      <c r="M72" s="40">
        <v>0</v>
      </c>
      <c r="N72" s="41">
        <v>3</v>
      </c>
      <c r="O72" s="41" t="s">
        <v>20</v>
      </c>
      <c r="P72" s="42">
        <v>3</v>
      </c>
      <c r="Q72" s="40">
        <v>0</v>
      </c>
      <c r="R72" s="41">
        <v>3</v>
      </c>
      <c r="S72" s="41" t="s">
        <v>20</v>
      </c>
      <c r="T72" s="42">
        <v>3</v>
      </c>
      <c r="U72" s="43" t="s">
        <v>35</v>
      </c>
      <c r="V72" s="270" t="s">
        <v>24</v>
      </c>
    </row>
    <row r="73" spans="1:22" x14ac:dyDescent="0.25">
      <c r="A73" s="210" t="s">
        <v>264</v>
      </c>
      <c r="B73" s="192" t="s">
        <v>265</v>
      </c>
      <c r="C73" s="192" t="s">
        <v>266</v>
      </c>
      <c r="D73" s="204"/>
      <c r="E73" s="30">
        <v>0</v>
      </c>
      <c r="F73" s="31">
        <v>6</v>
      </c>
      <c r="G73" s="31" t="s">
        <v>20</v>
      </c>
      <c r="H73" s="32">
        <v>0</v>
      </c>
      <c r="I73" s="30"/>
      <c r="J73" s="31"/>
      <c r="K73" s="31"/>
      <c r="L73" s="32"/>
      <c r="M73" s="30"/>
      <c r="N73" s="31"/>
      <c r="O73" s="31"/>
      <c r="P73" s="32"/>
      <c r="Q73" s="271"/>
      <c r="R73" s="272"/>
      <c r="S73" s="272"/>
      <c r="T73" s="273"/>
      <c r="U73" s="53" t="s">
        <v>294</v>
      </c>
      <c r="V73" s="274" t="s">
        <v>295</v>
      </c>
    </row>
    <row r="74" spans="1:22" x14ac:dyDescent="0.25">
      <c r="A74" s="210" t="s">
        <v>267</v>
      </c>
      <c r="B74" s="192" t="s">
        <v>268</v>
      </c>
      <c r="C74" s="192" t="s">
        <v>269</v>
      </c>
      <c r="D74" s="204"/>
      <c r="E74" s="30"/>
      <c r="F74" s="31"/>
      <c r="G74" s="31"/>
      <c r="H74" s="32"/>
      <c r="I74" s="30"/>
      <c r="J74" s="31"/>
      <c r="K74" s="31"/>
      <c r="L74" s="32"/>
      <c r="M74" s="30"/>
      <c r="N74" s="31"/>
      <c r="O74" s="31"/>
      <c r="P74" s="32"/>
      <c r="Q74" s="30">
        <v>0</v>
      </c>
      <c r="R74" s="31">
        <v>4</v>
      </c>
      <c r="S74" s="31" t="s">
        <v>20</v>
      </c>
      <c r="T74" s="32">
        <v>0</v>
      </c>
      <c r="U74" s="53" t="s">
        <v>294</v>
      </c>
      <c r="V74" s="274" t="s">
        <v>296</v>
      </c>
    </row>
    <row r="75" spans="1:22" x14ac:dyDescent="0.25">
      <c r="A75" s="210" t="s">
        <v>109</v>
      </c>
      <c r="B75" s="192" t="s">
        <v>38</v>
      </c>
      <c r="C75" s="192" t="s">
        <v>81</v>
      </c>
      <c r="D75" s="204"/>
      <c r="E75" s="30">
        <v>0</v>
      </c>
      <c r="F75" s="31">
        <v>1</v>
      </c>
      <c r="G75" s="31" t="s">
        <v>20</v>
      </c>
      <c r="H75" s="32">
        <v>1</v>
      </c>
      <c r="I75" s="30">
        <v>0</v>
      </c>
      <c r="J75" s="31">
        <v>1</v>
      </c>
      <c r="K75" s="31" t="s">
        <v>20</v>
      </c>
      <c r="L75" s="32">
        <v>1</v>
      </c>
      <c r="M75" s="30">
        <v>0</v>
      </c>
      <c r="N75" s="31">
        <v>1</v>
      </c>
      <c r="O75" s="31" t="s">
        <v>20</v>
      </c>
      <c r="P75" s="32">
        <v>1</v>
      </c>
      <c r="Q75" s="30">
        <v>0</v>
      </c>
      <c r="R75" s="31">
        <v>1</v>
      </c>
      <c r="S75" s="31" t="s">
        <v>20</v>
      </c>
      <c r="T75" s="32">
        <v>1</v>
      </c>
      <c r="U75" s="62" t="s">
        <v>25</v>
      </c>
      <c r="V75" s="274" t="s">
        <v>29</v>
      </c>
    </row>
    <row r="76" spans="1:22" x14ac:dyDescent="0.25">
      <c r="A76" s="210" t="s">
        <v>110</v>
      </c>
      <c r="B76" s="192" t="s">
        <v>39</v>
      </c>
      <c r="C76" s="192" t="s">
        <v>215</v>
      </c>
      <c r="D76" s="204" t="s">
        <v>38</v>
      </c>
      <c r="E76" s="30"/>
      <c r="F76" s="31"/>
      <c r="G76" s="31"/>
      <c r="H76" s="32"/>
      <c r="I76" s="30">
        <v>0</v>
      </c>
      <c r="J76" s="31">
        <v>1</v>
      </c>
      <c r="K76" s="31" t="s">
        <v>20</v>
      </c>
      <c r="L76" s="32">
        <v>1</v>
      </c>
      <c r="M76" s="30">
        <v>0</v>
      </c>
      <c r="N76" s="31">
        <v>1</v>
      </c>
      <c r="O76" s="31" t="s">
        <v>20</v>
      </c>
      <c r="P76" s="32">
        <v>1</v>
      </c>
      <c r="Q76" s="30">
        <v>0</v>
      </c>
      <c r="R76" s="31">
        <v>1</v>
      </c>
      <c r="S76" s="31" t="s">
        <v>20</v>
      </c>
      <c r="T76" s="32">
        <v>1</v>
      </c>
      <c r="U76" s="62" t="s">
        <v>25</v>
      </c>
      <c r="V76" s="274" t="s">
        <v>29</v>
      </c>
    </row>
    <row r="77" spans="1:22" x14ac:dyDescent="0.25">
      <c r="A77" s="210" t="s">
        <v>111</v>
      </c>
      <c r="B77" s="192" t="s">
        <v>40</v>
      </c>
      <c r="C77" s="192" t="s">
        <v>82</v>
      </c>
      <c r="D77" s="204" t="s">
        <v>39</v>
      </c>
      <c r="E77" s="30"/>
      <c r="F77" s="31"/>
      <c r="G77" s="31"/>
      <c r="H77" s="32"/>
      <c r="I77" s="30"/>
      <c r="J77" s="31"/>
      <c r="K77" s="31"/>
      <c r="L77" s="32"/>
      <c r="M77" s="30">
        <v>0</v>
      </c>
      <c r="N77" s="31">
        <v>1</v>
      </c>
      <c r="O77" s="31" t="s">
        <v>20</v>
      </c>
      <c r="P77" s="32">
        <v>1</v>
      </c>
      <c r="Q77" s="30">
        <v>0</v>
      </c>
      <c r="R77" s="31">
        <v>1</v>
      </c>
      <c r="S77" s="31" t="s">
        <v>20</v>
      </c>
      <c r="T77" s="32">
        <v>1</v>
      </c>
      <c r="U77" s="62" t="s">
        <v>25</v>
      </c>
      <c r="V77" s="54" t="s">
        <v>29</v>
      </c>
    </row>
    <row r="78" spans="1:22" x14ac:dyDescent="0.25">
      <c r="A78" s="210" t="s">
        <v>112</v>
      </c>
      <c r="B78" s="192" t="s">
        <v>216</v>
      </c>
      <c r="C78" s="192" t="s">
        <v>83</v>
      </c>
      <c r="D78" s="204"/>
      <c r="E78" s="44"/>
      <c r="F78" s="31"/>
      <c r="G78" s="31"/>
      <c r="H78" s="32"/>
      <c r="I78" s="30">
        <v>1</v>
      </c>
      <c r="J78" s="31">
        <v>1</v>
      </c>
      <c r="K78" s="31" t="s">
        <v>20</v>
      </c>
      <c r="L78" s="46">
        <v>2</v>
      </c>
      <c r="M78" s="44">
        <v>1</v>
      </c>
      <c r="N78" s="31">
        <v>1</v>
      </c>
      <c r="O78" s="31" t="s">
        <v>20</v>
      </c>
      <c r="P78" s="32">
        <v>2</v>
      </c>
      <c r="Q78" s="30">
        <v>1</v>
      </c>
      <c r="R78" s="31">
        <v>1</v>
      </c>
      <c r="S78" s="31" t="s">
        <v>20</v>
      </c>
      <c r="T78" s="46">
        <v>2</v>
      </c>
      <c r="U78" s="62" t="s">
        <v>25</v>
      </c>
      <c r="V78" s="274" t="s">
        <v>297</v>
      </c>
    </row>
    <row r="79" spans="1:22" ht="25.5" x14ac:dyDescent="0.25">
      <c r="A79" s="210" t="s">
        <v>123</v>
      </c>
      <c r="B79" s="211" t="s">
        <v>145</v>
      </c>
      <c r="C79" s="211" t="s">
        <v>147</v>
      </c>
      <c r="D79" s="275"/>
      <c r="E79" s="30"/>
      <c r="F79" s="31"/>
      <c r="G79" s="31"/>
      <c r="H79" s="32"/>
      <c r="I79" s="30">
        <v>0</v>
      </c>
      <c r="J79" s="31">
        <v>2</v>
      </c>
      <c r="K79" s="31" t="s">
        <v>20</v>
      </c>
      <c r="L79" s="32">
        <v>3</v>
      </c>
      <c r="M79" s="30"/>
      <c r="N79" s="31"/>
      <c r="O79" s="31"/>
      <c r="P79" s="32"/>
      <c r="Q79" s="30">
        <v>0</v>
      </c>
      <c r="R79" s="31">
        <v>2</v>
      </c>
      <c r="S79" s="31" t="s">
        <v>20</v>
      </c>
      <c r="T79" s="32">
        <v>3</v>
      </c>
      <c r="U79" s="53" t="s">
        <v>30</v>
      </c>
      <c r="V79" s="274" t="s">
        <v>51</v>
      </c>
    </row>
    <row r="80" spans="1:22" ht="25.5" x14ac:dyDescent="0.25">
      <c r="A80" s="212" t="s">
        <v>124</v>
      </c>
      <c r="B80" s="213" t="s">
        <v>146</v>
      </c>
      <c r="C80" s="213" t="s">
        <v>148</v>
      </c>
      <c r="D80" s="204"/>
      <c r="E80" s="61"/>
      <c r="F80" s="31"/>
      <c r="G80" s="31"/>
      <c r="H80" s="32"/>
      <c r="I80" s="30"/>
      <c r="J80" s="31"/>
      <c r="K80" s="31"/>
      <c r="L80" s="32"/>
      <c r="M80" s="30">
        <v>0</v>
      </c>
      <c r="N80" s="31">
        <v>2</v>
      </c>
      <c r="O80" s="31" t="s">
        <v>20</v>
      </c>
      <c r="P80" s="32">
        <v>3</v>
      </c>
      <c r="Q80" s="30"/>
      <c r="R80" s="31"/>
      <c r="S80" s="31"/>
      <c r="T80" s="32"/>
      <c r="U80" s="62" t="s">
        <v>30</v>
      </c>
      <c r="V80" s="274" t="s">
        <v>51</v>
      </c>
    </row>
    <row r="81" spans="1:22" ht="25.5" x14ac:dyDescent="0.25">
      <c r="A81" s="214" t="s">
        <v>217</v>
      </c>
      <c r="B81" s="276" t="s">
        <v>218</v>
      </c>
      <c r="C81" s="277" t="s">
        <v>219</v>
      </c>
      <c r="D81" s="139"/>
      <c r="E81" s="74">
        <v>1</v>
      </c>
      <c r="F81" s="75">
        <v>1</v>
      </c>
      <c r="G81" s="75" t="s">
        <v>20</v>
      </c>
      <c r="H81" s="77">
        <v>3</v>
      </c>
      <c r="I81" s="74">
        <v>1</v>
      </c>
      <c r="J81" s="75">
        <v>1</v>
      </c>
      <c r="K81" s="75" t="s">
        <v>20</v>
      </c>
      <c r="L81" s="77">
        <v>3</v>
      </c>
      <c r="M81" s="74">
        <v>1</v>
      </c>
      <c r="N81" s="75">
        <v>1</v>
      </c>
      <c r="O81" s="75" t="s">
        <v>20</v>
      </c>
      <c r="P81" s="77">
        <v>3</v>
      </c>
      <c r="Q81" s="74">
        <v>1</v>
      </c>
      <c r="R81" s="75">
        <v>1</v>
      </c>
      <c r="S81" s="75" t="s">
        <v>20</v>
      </c>
      <c r="T81" s="77">
        <v>3</v>
      </c>
      <c r="U81" s="62" t="s">
        <v>35</v>
      </c>
      <c r="V81" s="274" t="s">
        <v>36</v>
      </c>
    </row>
    <row r="82" spans="1:22" x14ac:dyDescent="0.25">
      <c r="A82" s="210" t="s">
        <v>121</v>
      </c>
      <c r="B82" s="211" t="s">
        <v>49</v>
      </c>
      <c r="C82" s="211" t="s">
        <v>92</v>
      </c>
      <c r="D82" s="278"/>
      <c r="E82" s="30"/>
      <c r="F82" s="31"/>
      <c r="G82" s="31"/>
      <c r="H82" s="32"/>
      <c r="I82" s="30">
        <v>0</v>
      </c>
      <c r="J82" s="31">
        <v>3</v>
      </c>
      <c r="K82" s="31" t="s">
        <v>20</v>
      </c>
      <c r="L82" s="32">
        <v>3</v>
      </c>
      <c r="M82" s="30"/>
      <c r="N82" s="31"/>
      <c r="O82" s="31"/>
      <c r="P82" s="32"/>
      <c r="Q82" s="30">
        <v>0</v>
      </c>
      <c r="R82" s="31">
        <v>3</v>
      </c>
      <c r="S82" s="31" t="s">
        <v>20</v>
      </c>
      <c r="T82" s="32">
        <v>3</v>
      </c>
      <c r="U82" s="62" t="s">
        <v>33</v>
      </c>
      <c r="V82" s="274" t="s">
        <v>70</v>
      </c>
    </row>
    <row r="83" spans="1:22" ht="25.5" x14ac:dyDescent="0.25">
      <c r="A83" s="215" t="s">
        <v>122</v>
      </c>
      <c r="B83" s="211" t="s">
        <v>50</v>
      </c>
      <c r="C83" s="64" t="s">
        <v>220</v>
      </c>
      <c r="D83" s="49"/>
      <c r="E83" s="58"/>
      <c r="F83" s="26"/>
      <c r="G83" s="26"/>
      <c r="H83" s="28"/>
      <c r="I83" s="30">
        <v>0</v>
      </c>
      <c r="J83" s="31">
        <v>3</v>
      </c>
      <c r="K83" s="31" t="s">
        <v>20</v>
      </c>
      <c r="L83" s="32">
        <v>3</v>
      </c>
      <c r="M83" s="58"/>
      <c r="N83" s="26"/>
      <c r="O83" s="26"/>
      <c r="P83" s="28"/>
      <c r="Q83" s="30">
        <v>0</v>
      </c>
      <c r="R83" s="31">
        <v>3</v>
      </c>
      <c r="S83" s="31" t="s">
        <v>20</v>
      </c>
      <c r="T83" s="32">
        <v>3</v>
      </c>
      <c r="U83" s="62" t="s">
        <v>33</v>
      </c>
      <c r="V83" s="274" t="s">
        <v>70</v>
      </c>
    </row>
    <row r="84" spans="1:22" x14ac:dyDescent="0.25">
      <c r="A84" s="211" t="s">
        <v>133</v>
      </c>
      <c r="B84" s="213" t="s">
        <v>60</v>
      </c>
      <c r="C84" s="213" t="s">
        <v>100</v>
      </c>
      <c r="D84" s="279"/>
      <c r="E84" s="30">
        <v>0</v>
      </c>
      <c r="F84" s="31">
        <v>2</v>
      </c>
      <c r="G84" s="31" t="s">
        <v>20</v>
      </c>
      <c r="H84" s="32">
        <v>2</v>
      </c>
      <c r="I84" s="30">
        <v>0</v>
      </c>
      <c r="J84" s="31">
        <v>2</v>
      </c>
      <c r="K84" s="31" t="s">
        <v>20</v>
      </c>
      <c r="L84" s="32">
        <v>2</v>
      </c>
      <c r="M84" s="30">
        <v>0</v>
      </c>
      <c r="N84" s="31">
        <v>2</v>
      </c>
      <c r="O84" s="31" t="s">
        <v>20</v>
      </c>
      <c r="P84" s="32">
        <v>2</v>
      </c>
      <c r="Q84" s="30">
        <v>0</v>
      </c>
      <c r="R84" s="31">
        <v>2</v>
      </c>
      <c r="S84" s="31" t="s">
        <v>20</v>
      </c>
      <c r="T84" s="32">
        <v>2</v>
      </c>
      <c r="U84" s="62" t="s">
        <v>33</v>
      </c>
      <c r="V84" s="274" t="s">
        <v>34</v>
      </c>
    </row>
    <row r="85" spans="1:22" x14ac:dyDescent="0.25">
      <c r="A85" s="211" t="s">
        <v>221</v>
      </c>
      <c r="B85" s="213" t="s">
        <v>222</v>
      </c>
      <c r="C85" s="213" t="s">
        <v>223</v>
      </c>
      <c r="D85" s="279"/>
      <c r="E85" s="30">
        <v>2</v>
      </c>
      <c r="F85" s="31">
        <v>0</v>
      </c>
      <c r="G85" s="31" t="s">
        <v>18</v>
      </c>
      <c r="H85" s="32">
        <v>2</v>
      </c>
      <c r="I85" s="30">
        <v>2</v>
      </c>
      <c r="J85" s="31">
        <v>0</v>
      </c>
      <c r="K85" s="31" t="s">
        <v>18</v>
      </c>
      <c r="L85" s="32">
        <v>2</v>
      </c>
      <c r="M85" s="30">
        <v>2</v>
      </c>
      <c r="N85" s="31">
        <v>0</v>
      </c>
      <c r="O85" s="31" t="s">
        <v>18</v>
      </c>
      <c r="P85" s="32">
        <v>2</v>
      </c>
      <c r="Q85" s="30">
        <v>2</v>
      </c>
      <c r="R85" s="31">
        <v>0</v>
      </c>
      <c r="S85" s="31" t="s">
        <v>18</v>
      </c>
      <c r="T85" s="32">
        <v>2</v>
      </c>
      <c r="U85" s="62" t="s">
        <v>33</v>
      </c>
      <c r="V85" s="274" t="s">
        <v>248</v>
      </c>
    </row>
    <row r="86" spans="1:22" x14ac:dyDescent="0.25">
      <c r="A86" s="211" t="s">
        <v>134</v>
      </c>
      <c r="B86" s="211" t="s">
        <v>61</v>
      </c>
      <c r="C86" s="211" t="s">
        <v>101</v>
      </c>
      <c r="D86" s="204"/>
      <c r="E86" s="30">
        <v>0</v>
      </c>
      <c r="F86" s="31">
        <v>2</v>
      </c>
      <c r="G86" s="31" t="s">
        <v>20</v>
      </c>
      <c r="H86" s="32">
        <v>2</v>
      </c>
      <c r="I86" s="30">
        <v>0</v>
      </c>
      <c r="J86" s="31">
        <v>2</v>
      </c>
      <c r="K86" s="31" t="s">
        <v>20</v>
      </c>
      <c r="L86" s="32">
        <v>2</v>
      </c>
      <c r="M86" s="30">
        <v>0</v>
      </c>
      <c r="N86" s="31">
        <v>2</v>
      </c>
      <c r="O86" s="31" t="s">
        <v>20</v>
      </c>
      <c r="P86" s="32">
        <v>2</v>
      </c>
      <c r="Q86" s="30">
        <v>0</v>
      </c>
      <c r="R86" s="31">
        <v>2</v>
      </c>
      <c r="S86" s="31" t="s">
        <v>20</v>
      </c>
      <c r="T86" s="32">
        <v>2</v>
      </c>
      <c r="U86" s="62" t="s">
        <v>33</v>
      </c>
      <c r="V86" s="274" t="s">
        <v>34</v>
      </c>
    </row>
    <row r="87" spans="1:22" x14ac:dyDescent="0.25">
      <c r="A87" s="211" t="s">
        <v>135</v>
      </c>
      <c r="B87" s="192" t="s">
        <v>62</v>
      </c>
      <c r="C87" s="192" t="s">
        <v>102</v>
      </c>
      <c r="D87" s="204"/>
      <c r="E87" s="30">
        <v>0</v>
      </c>
      <c r="F87" s="31">
        <v>2</v>
      </c>
      <c r="G87" s="31" t="s">
        <v>20</v>
      </c>
      <c r="H87" s="32">
        <v>2</v>
      </c>
      <c r="I87" s="30">
        <v>0</v>
      </c>
      <c r="J87" s="31">
        <v>2</v>
      </c>
      <c r="K87" s="31" t="s">
        <v>20</v>
      </c>
      <c r="L87" s="32">
        <v>2</v>
      </c>
      <c r="M87" s="30">
        <v>0</v>
      </c>
      <c r="N87" s="31">
        <v>2</v>
      </c>
      <c r="O87" s="31" t="s">
        <v>20</v>
      </c>
      <c r="P87" s="32">
        <v>2</v>
      </c>
      <c r="Q87" s="30">
        <v>0</v>
      </c>
      <c r="R87" s="31">
        <v>2</v>
      </c>
      <c r="S87" s="31" t="s">
        <v>20</v>
      </c>
      <c r="T87" s="32">
        <v>2</v>
      </c>
      <c r="U87" s="62" t="s">
        <v>33</v>
      </c>
      <c r="V87" s="274" t="s">
        <v>34</v>
      </c>
    </row>
    <row r="88" spans="1:22" x14ac:dyDescent="0.25">
      <c r="A88" s="211" t="s">
        <v>136</v>
      </c>
      <c r="B88" s="192" t="s">
        <v>63</v>
      </c>
      <c r="C88" s="192" t="s">
        <v>103</v>
      </c>
      <c r="D88" s="204"/>
      <c r="E88" s="30">
        <v>0</v>
      </c>
      <c r="F88" s="31">
        <v>2</v>
      </c>
      <c r="G88" s="31" t="s">
        <v>20</v>
      </c>
      <c r="H88" s="32">
        <v>2</v>
      </c>
      <c r="I88" s="30">
        <v>0</v>
      </c>
      <c r="J88" s="31">
        <v>2</v>
      </c>
      <c r="K88" s="31" t="s">
        <v>20</v>
      </c>
      <c r="L88" s="32">
        <v>2</v>
      </c>
      <c r="M88" s="30">
        <v>0</v>
      </c>
      <c r="N88" s="31">
        <v>2</v>
      </c>
      <c r="O88" s="31" t="s">
        <v>20</v>
      </c>
      <c r="P88" s="32">
        <v>2</v>
      </c>
      <c r="Q88" s="30">
        <v>0</v>
      </c>
      <c r="R88" s="31">
        <v>2</v>
      </c>
      <c r="S88" s="31" t="s">
        <v>20</v>
      </c>
      <c r="T88" s="32">
        <v>2</v>
      </c>
      <c r="U88" s="62" t="s">
        <v>33</v>
      </c>
      <c r="V88" s="274" t="s">
        <v>34</v>
      </c>
    </row>
    <row r="89" spans="1:22" x14ac:dyDescent="0.25">
      <c r="A89" s="213" t="s">
        <v>137</v>
      </c>
      <c r="B89" s="192" t="s">
        <v>64</v>
      </c>
      <c r="C89" s="192" t="s">
        <v>104</v>
      </c>
      <c r="D89" s="204"/>
      <c r="E89" s="30">
        <v>0</v>
      </c>
      <c r="F89" s="31">
        <v>2</v>
      </c>
      <c r="G89" s="31" t="s">
        <v>20</v>
      </c>
      <c r="H89" s="32">
        <v>2</v>
      </c>
      <c r="I89" s="30">
        <v>0</v>
      </c>
      <c r="J89" s="31">
        <v>2</v>
      </c>
      <c r="K89" s="31" t="s">
        <v>20</v>
      </c>
      <c r="L89" s="32">
        <v>2</v>
      </c>
      <c r="M89" s="30">
        <v>0</v>
      </c>
      <c r="N89" s="31">
        <v>2</v>
      </c>
      <c r="O89" s="31" t="s">
        <v>20</v>
      </c>
      <c r="P89" s="32">
        <v>2</v>
      </c>
      <c r="Q89" s="30">
        <v>0</v>
      </c>
      <c r="R89" s="31">
        <v>2</v>
      </c>
      <c r="S89" s="31" t="s">
        <v>20</v>
      </c>
      <c r="T89" s="32">
        <v>2</v>
      </c>
      <c r="U89" s="62" t="s">
        <v>33</v>
      </c>
      <c r="V89" s="274" t="s">
        <v>34</v>
      </c>
    </row>
    <row r="90" spans="1:22" x14ac:dyDescent="0.25">
      <c r="A90" s="213" t="s">
        <v>138</v>
      </c>
      <c r="B90" s="280" t="s">
        <v>65</v>
      </c>
      <c r="C90" s="280" t="s">
        <v>105</v>
      </c>
      <c r="D90" s="279"/>
      <c r="E90" s="44">
        <v>0</v>
      </c>
      <c r="F90" s="45">
        <v>2</v>
      </c>
      <c r="G90" s="45" t="s">
        <v>20</v>
      </c>
      <c r="H90" s="46">
        <v>2</v>
      </c>
      <c r="I90" s="44">
        <v>0</v>
      </c>
      <c r="J90" s="45">
        <v>2</v>
      </c>
      <c r="K90" s="45" t="s">
        <v>20</v>
      </c>
      <c r="L90" s="46">
        <v>2</v>
      </c>
      <c r="M90" s="44">
        <v>0</v>
      </c>
      <c r="N90" s="45">
        <v>2</v>
      </c>
      <c r="O90" s="45" t="s">
        <v>20</v>
      </c>
      <c r="P90" s="46">
        <v>2</v>
      </c>
      <c r="Q90" s="44">
        <v>0</v>
      </c>
      <c r="R90" s="45">
        <v>2</v>
      </c>
      <c r="S90" s="45" t="s">
        <v>20</v>
      </c>
      <c r="T90" s="46">
        <v>2</v>
      </c>
      <c r="U90" s="48" t="s">
        <v>33</v>
      </c>
      <c r="V90" s="48" t="s">
        <v>34</v>
      </c>
    </row>
    <row r="91" spans="1:22" x14ac:dyDescent="0.25">
      <c r="A91" s="216" t="s">
        <v>139</v>
      </c>
      <c r="B91" s="281" t="s">
        <v>71</v>
      </c>
      <c r="C91" s="281" t="s">
        <v>106</v>
      </c>
      <c r="D91" s="204"/>
      <c r="E91" s="44">
        <v>0</v>
      </c>
      <c r="F91" s="45">
        <v>2</v>
      </c>
      <c r="G91" s="45" t="s">
        <v>20</v>
      </c>
      <c r="H91" s="46">
        <v>2</v>
      </c>
      <c r="I91" s="44">
        <v>0</v>
      </c>
      <c r="J91" s="45">
        <v>2</v>
      </c>
      <c r="K91" s="45" t="s">
        <v>20</v>
      </c>
      <c r="L91" s="46">
        <v>2</v>
      </c>
      <c r="M91" s="44">
        <v>0</v>
      </c>
      <c r="N91" s="45">
        <v>2</v>
      </c>
      <c r="O91" s="45" t="s">
        <v>20</v>
      </c>
      <c r="P91" s="46">
        <v>2</v>
      </c>
      <c r="Q91" s="44">
        <v>0</v>
      </c>
      <c r="R91" s="45">
        <v>2</v>
      </c>
      <c r="S91" s="45" t="s">
        <v>20</v>
      </c>
      <c r="T91" s="46">
        <v>2</v>
      </c>
      <c r="U91" s="48" t="s">
        <v>33</v>
      </c>
      <c r="V91" s="62" t="s">
        <v>70</v>
      </c>
    </row>
    <row r="92" spans="1:22" x14ac:dyDescent="0.25">
      <c r="A92" s="216" t="s">
        <v>140</v>
      </c>
      <c r="B92" s="280" t="s">
        <v>72</v>
      </c>
      <c r="C92" s="281" t="s">
        <v>107</v>
      </c>
      <c r="D92" s="204"/>
      <c r="E92" s="30">
        <v>0</v>
      </c>
      <c r="F92" s="31">
        <v>2</v>
      </c>
      <c r="G92" s="31" t="s">
        <v>20</v>
      </c>
      <c r="H92" s="32">
        <v>2</v>
      </c>
      <c r="I92" s="30">
        <v>0</v>
      </c>
      <c r="J92" s="31">
        <v>2</v>
      </c>
      <c r="K92" s="31" t="s">
        <v>20</v>
      </c>
      <c r="L92" s="32">
        <v>2</v>
      </c>
      <c r="M92" s="30">
        <v>0</v>
      </c>
      <c r="N92" s="31">
        <v>2</v>
      </c>
      <c r="O92" s="31" t="s">
        <v>20</v>
      </c>
      <c r="P92" s="32">
        <v>2</v>
      </c>
      <c r="Q92" s="30">
        <v>0</v>
      </c>
      <c r="R92" s="31">
        <v>2</v>
      </c>
      <c r="S92" s="31" t="s">
        <v>20</v>
      </c>
      <c r="T92" s="32">
        <v>2</v>
      </c>
      <c r="U92" s="274" t="s">
        <v>33</v>
      </c>
      <c r="V92" s="62" t="s">
        <v>73</v>
      </c>
    </row>
    <row r="93" spans="1:22" x14ac:dyDescent="0.25">
      <c r="A93" s="210" t="s">
        <v>131</v>
      </c>
      <c r="B93" s="192" t="s">
        <v>59</v>
      </c>
      <c r="C93" s="192" t="s">
        <v>98</v>
      </c>
      <c r="D93" s="204"/>
      <c r="E93" s="30">
        <v>0</v>
      </c>
      <c r="F93" s="31">
        <v>2</v>
      </c>
      <c r="G93" s="31" t="s">
        <v>20</v>
      </c>
      <c r="H93" s="32">
        <v>2</v>
      </c>
      <c r="I93" s="30">
        <v>0</v>
      </c>
      <c r="J93" s="31">
        <v>2</v>
      </c>
      <c r="K93" s="31" t="s">
        <v>20</v>
      </c>
      <c r="L93" s="32">
        <v>2</v>
      </c>
      <c r="M93" s="30">
        <v>0</v>
      </c>
      <c r="N93" s="31">
        <v>2</v>
      </c>
      <c r="O93" s="31" t="s">
        <v>20</v>
      </c>
      <c r="P93" s="32">
        <v>2</v>
      </c>
      <c r="Q93" s="30">
        <v>0</v>
      </c>
      <c r="R93" s="31">
        <v>2</v>
      </c>
      <c r="S93" s="31" t="s">
        <v>20</v>
      </c>
      <c r="T93" s="32">
        <v>2</v>
      </c>
      <c r="U93" s="62" t="s">
        <v>30</v>
      </c>
      <c r="V93" s="48" t="s">
        <v>31</v>
      </c>
    </row>
    <row r="94" spans="1:22" x14ac:dyDescent="0.25">
      <c r="A94" s="210" t="s">
        <v>270</v>
      </c>
      <c r="B94" s="192" t="s">
        <v>271</v>
      </c>
      <c r="C94" s="192" t="s">
        <v>272</v>
      </c>
      <c r="D94" s="204"/>
      <c r="E94" s="30">
        <v>0</v>
      </c>
      <c r="F94" s="31">
        <v>2</v>
      </c>
      <c r="G94" s="31" t="s">
        <v>20</v>
      </c>
      <c r="H94" s="32">
        <v>2</v>
      </c>
      <c r="I94" s="30">
        <v>0</v>
      </c>
      <c r="J94" s="31">
        <v>2</v>
      </c>
      <c r="K94" s="31" t="s">
        <v>20</v>
      </c>
      <c r="L94" s="32">
        <v>2</v>
      </c>
      <c r="M94" s="30">
        <v>0</v>
      </c>
      <c r="N94" s="31">
        <v>2</v>
      </c>
      <c r="O94" s="31" t="s">
        <v>20</v>
      </c>
      <c r="P94" s="32">
        <v>2</v>
      </c>
      <c r="Q94" s="30">
        <v>0</v>
      </c>
      <c r="R94" s="31">
        <v>2</v>
      </c>
      <c r="S94" s="31" t="s">
        <v>20</v>
      </c>
      <c r="T94" s="32">
        <v>2</v>
      </c>
      <c r="U94" s="62" t="s">
        <v>30</v>
      </c>
      <c r="V94" s="48" t="s">
        <v>31</v>
      </c>
    </row>
    <row r="95" spans="1:22" x14ac:dyDescent="0.25">
      <c r="A95" s="210" t="s">
        <v>273</v>
      </c>
      <c r="B95" s="192" t="s">
        <v>274</v>
      </c>
      <c r="C95" s="192" t="s">
        <v>275</v>
      </c>
      <c r="D95" s="24"/>
      <c r="E95" s="44"/>
      <c r="F95" s="26"/>
      <c r="G95" s="26"/>
      <c r="H95" s="27"/>
      <c r="I95" s="30">
        <v>0</v>
      </c>
      <c r="J95" s="31">
        <v>2</v>
      </c>
      <c r="K95" s="31" t="s">
        <v>20</v>
      </c>
      <c r="L95" s="32">
        <v>2</v>
      </c>
      <c r="M95" s="44"/>
      <c r="N95" s="26"/>
      <c r="O95" s="26"/>
      <c r="P95" s="27"/>
      <c r="Q95" s="25"/>
      <c r="R95" s="26"/>
      <c r="S95" s="26"/>
      <c r="T95" s="46"/>
      <c r="U95" s="62" t="s">
        <v>30</v>
      </c>
      <c r="V95" s="48" t="s">
        <v>31</v>
      </c>
    </row>
    <row r="96" spans="1:22" x14ac:dyDescent="0.25">
      <c r="A96" s="210" t="s">
        <v>276</v>
      </c>
      <c r="B96" s="192" t="s">
        <v>277</v>
      </c>
      <c r="C96" s="192" t="s">
        <v>278</v>
      </c>
      <c r="D96" s="24"/>
      <c r="E96" s="44"/>
      <c r="F96" s="26"/>
      <c r="G96" s="26"/>
      <c r="H96" s="27"/>
      <c r="I96" s="25"/>
      <c r="J96" s="26"/>
      <c r="K96" s="26"/>
      <c r="L96" s="46"/>
      <c r="M96" s="30">
        <v>0</v>
      </c>
      <c r="N96" s="31">
        <v>2</v>
      </c>
      <c r="O96" s="31" t="s">
        <v>20</v>
      </c>
      <c r="P96" s="32">
        <v>2</v>
      </c>
      <c r="Q96" s="25"/>
      <c r="R96" s="26"/>
      <c r="S96" s="26"/>
      <c r="T96" s="46"/>
      <c r="U96" s="62" t="s">
        <v>30</v>
      </c>
      <c r="V96" s="48" t="s">
        <v>31</v>
      </c>
    </row>
    <row r="97" spans="1:22" x14ac:dyDescent="0.25">
      <c r="A97" s="210" t="s">
        <v>279</v>
      </c>
      <c r="B97" s="192" t="s">
        <v>280</v>
      </c>
      <c r="C97" s="192" t="s">
        <v>281</v>
      </c>
      <c r="D97" s="24"/>
      <c r="E97" s="44"/>
      <c r="F97" s="26"/>
      <c r="G97" s="26"/>
      <c r="H97" s="27"/>
      <c r="I97" s="25"/>
      <c r="J97" s="26"/>
      <c r="K97" s="26"/>
      <c r="L97" s="46"/>
      <c r="M97" s="44"/>
      <c r="N97" s="26"/>
      <c r="O97" s="26"/>
      <c r="P97" s="27"/>
      <c r="Q97" s="30">
        <v>0</v>
      </c>
      <c r="R97" s="31">
        <v>2</v>
      </c>
      <c r="S97" s="31" t="s">
        <v>20</v>
      </c>
      <c r="T97" s="32">
        <v>2</v>
      </c>
      <c r="U97" s="62" t="s">
        <v>30</v>
      </c>
      <c r="V97" s="48" t="s">
        <v>31</v>
      </c>
    </row>
    <row r="98" spans="1:22" x14ac:dyDescent="0.25">
      <c r="A98" s="210" t="s">
        <v>282</v>
      </c>
      <c r="B98" s="192" t="s">
        <v>283</v>
      </c>
      <c r="C98" s="192" t="s">
        <v>284</v>
      </c>
      <c r="D98" s="24"/>
      <c r="E98" s="44"/>
      <c r="F98" s="26"/>
      <c r="G98" s="26"/>
      <c r="H98" s="27"/>
      <c r="I98" s="25"/>
      <c r="J98" s="26"/>
      <c r="K98" s="26"/>
      <c r="L98" s="46"/>
      <c r="M98" s="44"/>
      <c r="N98" s="26"/>
      <c r="O98" s="26"/>
      <c r="P98" s="27"/>
      <c r="Q98" s="25"/>
      <c r="R98" s="26"/>
      <c r="S98" s="26"/>
      <c r="T98" s="46"/>
      <c r="U98" s="62" t="s">
        <v>30</v>
      </c>
      <c r="V98" s="48" t="s">
        <v>31</v>
      </c>
    </row>
    <row r="99" spans="1:22" x14ac:dyDescent="0.25">
      <c r="A99" s="210" t="s">
        <v>285</v>
      </c>
      <c r="B99" s="192" t="s">
        <v>286</v>
      </c>
      <c r="C99" s="192" t="s">
        <v>287</v>
      </c>
      <c r="D99" s="24"/>
      <c r="E99" s="44"/>
      <c r="F99" s="26"/>
      <c r="G99" s="26"/>
      <c r="H99" s="27"/>
      <c r="I99" s="25"/>
      <c r="J99" s="26"/>
      <c r="K99" s="26"/>
      <c r="L99" s="46"/>
      <c r="M99" s="44"/>
      <c r="N99" s="26"/>
      <c r="O99" s="26"/>
      <c r="P99" s="27"/>
      <c r="Q99" s="25"/>
      <c r="R99" s="26"/>
      <c r="S99" s="26"/>
      <c r="T99" s="46"/>
      <c r="U99" s="62" t="s">
        <v>30</v>
      </c>
      <c r="V99" s="48" t="s">
        <v>31</v>
      </c>
    </row>
    <row r="100" spans="1:22" x14ac:dyDescent="0.25">
      <c r="A100" s="210" t="s">
        <v>288</v>
      </c>
      <c r="B100" s="192" t="s">
        <v>289</v>
      </c>
      <c r="C100" s="192" t="s">
        <v>290</v>
      </c>
      <c r="D100" s="24"/>
      <c r="E100" s="44"/>
      <c r="F100" s="26"/>
      <c r="G100" s="26"/>
      <c r="H100" s="27"/>
      <c r="I100" s="25"/>
      <c r="J100" s="26"/>
      <c r="K100" s="26"/>
      <c r="L100" s="46"/>
      <c r="M100" s="44"/>
      <c r="N100" s="26"/>
      <c r="O100" s="26"/>
      <c r="P100" s="27"/>
      <c r="Q100" s="25"/>
      <c r="R100" s="26"/>
      <c r="S100" s="26"/>
      <c r="T100" s="46"/>
      <c r="U100" s="62" t="s">
        <v>30</v>
      </c>
      <c r="V100" s="48" t="s">
        <v>31</v>
      </c>
    </row>
    <row r="101" spans="1:22" x14ac:dyDescent="0.25">
      <c r="A101" s="210" t="s">
        <v>291</v>
      </c>
      <c r="B101" s="192" t="s">
        <v>292</v>
      </c>
      <c r="C101" s="192" t="s">
        <v>293</v>
      </c>
      <c r="D101" s="24"/>
      <c r="E101" s="44"/>
      <c r="F101" s="26"/>
      <c r="G101" s="26"/>
      <c r="H101" s="27"/>
      <c r="I101" s="25"/>
      <c r="J101" s="26"/>
      <c r="K101" s="26"/>
      <c r="L101" s="46"/>
      <c r="M101" s="44"/>
      <c r="N101" s="26"/>
      <c r="O101" s="26"/>
      <c r="P101" s="27"/>
      <c r="Q101" s="25"/>
      <c r="R101" s="26"/>
      <c r="S101" s="26"/>
      <c r="T101" s="46"/>
      <c r="U101" s="62" t="s">
        <v>30</v>
      </c>
      <c r="V101" s="48" t="s">
        <v>31</v>
      </c>
    </row>
    <row r="102" spans="1:22" x14ac:dyDescent="0.25">
      <c r="A102" s="210" t="s">
        <v>113</v>
      </c>
      <c r="B102" s="64" t="s">
        <v>41</v>
      </c>
      <c r="C102" s="64" t="s">
        <v>84</v>
      </c>
      <c r="D102" s="282"/>
      <c r="E102" s="30"/>
      <c r="F102" s="26"/>
      <c r="G102" s="26"/>
      <c r="H102" s="27"/>
      <c r="I102" s="25"/>
      <c r="J102" s="26"/>
      <c r="K102" s="26"/>
      <c r="L102" s="32"/>
      <c r="M102" s="30">
        <v>0</v>
      </c>
      <c r="N102" s="26">
        <v>2</v>
      </c>
      <c r="O102" s="26" t="s">
        <v>20</v>
      </c>
      <c r="P102" s="27">
        <v>2</v>
      </c>
      <c r="Q102" s="25"/>
      <c r="R102" s="26"/>
      <c r="S102" s="26"/>
      <c r="T102" s="32"/>
      <c r="U102" s="62" t="s">
        <v>25</v>
      </c>
      <c r="V102" s="54" t="s">
        <v>29</v>
      </c>
    </row>
    <row r="103" spans="1:22" x14ac:dyDescent="0.25">
      <c r="A103" s="210" t="s">
        <v>114</v>
      </c>
      <c r="B103" s="192" t="s">
        <v>42</v>
      </c>
      <c r="C103" s="192" t="s">
        <v>85</v>
      </c>
      <c r="D103" s="204"/>
      <c r="E103" s="30"/>
      <c r="F103" s="31"/>
      <c r="G103" s="31"/>
      <c r="H103" s="32"/>
      <c r="I103" s="30"/>
      <c r="J103" s="31"/>
      <c r="K103" s="31"/>
      <c r="L103" s="32"/>
      <c r="M103" s="30">
        <v>1</v>
      </c>
      <c r="N103" s="31">
        <v>1</v>
      </c>
      <c r="O103" s="31" t="s">
        <v>20</v>
      </c>
      <c r="P103" s="32">
        <v>2</v>
      </c>
      <c r="Q103" s="30"/>
      <c r="R103" s="31"/>
      <c r="S103" s="31"/>
      <c r="T103" s="32"/>
      <c r="U103" s="53" t="s">
        <v>25</v>
      </c>
      <c r="V103" s="274" t="s">
        <v>26</v>
      </c>
    </row>
    <row r="104" spans="1:22" ht="25.5" x14ac:dyDescent="0.25">
      <c r="A104" s="210" t="s">
        <v>115</v>
      </c>
      <c r="B104" s="192" t="s">
        <v>43</v>
      </c>
      <c r="C104" s="192" t="s">
        <v>86</v>
      </c>
      <c r="D104" s="283" t="s">
        <v>42</v>
      </c>
      <c r="E104" s="30"/>
      <c r="F104" s="31"/>
      <c r="G104" s="31"/>
      <c r="H104" s="32"/>
      <c r="I104" s="30"/>
      <c r="J104" s="31"/>
      <c r="K104" s="31"/>
      <c r="L104" s="32"/>
      <c r="M104" s="30"/>
      <c r="N104" s="31"/>
      <c r="O104" s="31"/>
      <c r="P104" s="32"/>
      <c r="Q104" s="30">
        <v>0</v>
      </c>
      <c r="R104" s="31">
        <v>2</v>
      </c>
      <c r="S104" s="31" t="s">
        <v>20</v>
      </c>
      <c r="T104" s="32">
        <v>2</v>
      </c>
      <c r="U104" s="53" t="s">
        <v>25</v>
      </c>
      <c r="V104" s="274" t="s">
        <v>26</v>
      </c>
    </row>
    <row r="105" spans="1:22" x14ac:dyDescent="0.25">
      <c r="A105" s="210" t="s">
        <v>116</v>
      </c>
      <c r="B105" s="192" t="s">
        <v>44</v>
      </c>
      <c r="C105" s="192" t="s">
        <v>87</v>
      </c>
      <c r="D105" s="204"/>
      <c r="E105" s="30"/>
      <c r="F105" s="31"/>
      <c r="G105" s="31"/>
      <c r="H105" s="32"/>
      <c r="I105" s="30"/>
      <c r="J105" s="31"/>
      <c r="K105" s="31"/>
      <c r="L105" s="32"/>
      <c r="M105" s="30">
        <v>1</v>
      </c>
      <c r="N105" s="31">
        <v>1</v>
      </c>
      <c r="O105" s="31" t="s">
        <v>20</v>
      </c>
      <c r="P105" s="32">
        <v>2</v>
      </c>
      <c r="Q105" s="30">
        <v>1</v>
      </c>
      <c r="R105" s="31">
        <v>1</v>
      </c>
      <c r="S105" s="31" t="s">
        <v>20</v>
      </c>
      <c r="T105" s="32">
        <v>2</v>
      </c>
      <c r="U105" s="53" t="s">
        <v>25</v>
      </c>
      <c r="V105" s="274" t="s">
        <v>75</v>
      </c>
    </row>
    <row r="106" spans="1:22" x14ac:dyDescent="0.25">
      <c r="A106" s="210" t="s">
        <v>117</v>
      </c>
      <c r="B106" s="192" t="s">
        <v>45</v>
      </c>
      <c r="C106" s="192" t="s">
        <v>88</v>
      </c>
      <c r="D106" s="204"/>
      <c r="E106" s="30"/>
      <c r="F106" s="31"/>
      <c r="G106" s="31"/>
      <c r="H106" s="32"/>
      <c r="I106" s="30"/>
      <c r="J106" s="31"/>
      <c r="K106" s="31"/>
      <c r="L106" s="32"/>
      <c r="M106" s="30">
        <v>1</v>
      </c>
      <c r="N106" s="31">
        <v>1</v>
      </c>
      <c r="O106" s="31" t="s">
        <v>20</v>
      </c>
      <c r="P106" s="32">
        <v>2</v>
      </c>
      <c r="Q106" s="30">
        <v>1</v>
      </c>
      <c r="R106" s="31">
        <v>1</v>
      </c>
      <c r="S106" s="31" t="s">
        <v>20</v>
      </c>
      <c r="T106" s="32">
        <v>2</v>
      </c>
      <c r="U106" s="53" t="s">
        <v>25</v>
      </c>
      <c r="V106" s="274" t="s">
        <v>27</v>
      </c>
    </row>
    <row r="107" spans="1:22" x14ac:dyDescent="0.25">
      <c r="A107" s="210" t="s">
        <v>118</v>
      </c>
      <c r="B107" s="60" t="s">
        <v>46</v>
      </c>
      <c r="C107" s="60" t="s">
        <v>89</v>
      </c>
      <c r="D107" s="204"/>
      <c r="E107" s="30"/>
      <c r="F107" s="31"/>
      <c r="G107" s="31"/>
      <c r="H107" s="32"/>
      <c r="I107" s="30"/>
      <c r="J107" s="31"/>
      <c r="K107" s="31"/>
      <c r="L107" s="32"/>
      <c r="M107" s="30">
        <v>0</v>
      </c>
      <c r="N107" s="31">
        <v>2</v>
      </c>
      <c r="O107" s="31" t="s">
        <v>20</v>
      </c>
      <c r="P107" s="32">
        <v>2</v>
      </c>
      <c r="Q107" s="30">
        <v>0</v>
      </c>
      <c r="R107" s="31">
        <v>2</v>
      </c>
      <c r="S107" s="31" t="s">
        <v>20</v>
      </c>
      <c r="T107" s="32">
        <v>2</v>
      </c>
      <c r="U107" s="53" t="s">
        <v>25</v>
      </c>
      <c r="V107" s="54" t="s">
        <v>28</v>
      </c>
    </row>
    <row r="108" spans="1:22" x14ac:dyDescent="0.25">
      <c r="A108" s="210" t="s">
        <v>119</v>
      </c>
      <c r="B108" s="60" t="s">
        <v>47</v>
      </c>
      <c r="C108" s="60" t="s">
        <v>90</v>
      </c>
      <c r="D108" s="204"/>
      <c r="E108" s="30"/>
      <c r="F108" s="31"/>
      <c r="G108" s="31"/>
      <c r="H108" s="32"/>
      <c r="I108" s="30"/>
      <c r="J108" s="31"/>
      <c r="K108" s="31"/>
      <c r="L108" s="32"/>
      <c r="M108" s="30">
        <v>1</v>
      </c>
      <c r="N108" s="31">
        <v>1</v>
      </c>
      <c r="O108" s="31" t="s">
        <v>20</v>
      </c>
      <c r="P108" s="32">
        <v>2</v>
      </c>
      <c r="Q108" s="30">
        <v>1</v>
      </c>
      <c r="R108" s="31">
        <v>1</v>
      </c>
      <c r="S108" s="31" t="s">
        <v>20</v>
      </c>
      <c r="T108" s="32">
        <v>2</v>
      </c>
      <c r="U108" s="53" t="s">
        <v>25</v>
      </c>
      <c r="V108" s="274" t="s">
        <v>26</v>
      </c>
    </row>
    <row r="109" spans="1:22" x14ac:dyDescent="0.25">
      <c r="A109" s="210" t="s">
        <v>120</v>
      </c>
      <c r="B109" s="211" t="s">
        <v>48</v>
      </c>
      <c r="C109" s="211" t="s">
        <v>91</v>
      </c>
      <c r="D109" s="278"/>
      <c r="E109" s="30"/>
      <c r="F109" s="31"/>
      <c r="G109" s="31"/>
      <c r="H109" s="32"/>
      <c r="I109" s="30"/>
      <c r="J109" s="31"/>
      <c r="K109" s="31"/>
      <c r="L109" s="32"/>
      <c r="M109" s="30">
        <v>0</v>
      </c>
      <c r="N109" s="31">
        <v>2</v>
      </c>
      <c r="O109" s="31" t="s">
        <v>20</v>
      </c>
      <c r="P109" s="32">
        <v>2</v>
      </c>
      <c r="Q109" s="30">
        <v>0</v>
      </c>
      <c r="R109" s="31">
        <v>2</v>
      </c>
      <c r="S109" s="31" t="s">
        <v>20</v>
      </c>
      <c r="T109" s="32">
        <v>2</v>
      </c>
      <c r="U109" s="53" t="s">
        <v>25</v>
      </c>
      <c r="V109" s="274" t="s">
        <v>27</v>
      </c>
    </row>
    <row r="110" spans="1:22" x14ac:dyDescent="0.25">
      <c r="A110" s="217" t="s">
        <v>125</v>
      </c>
      <c r="B110" s="192" t="s">
        <v>52</v>
      </c>
      <c r="C110" s="192" t="s">
        <v>93</v>
      </c>
      <c r="D110" s="204"/>
      <c r="E110" s="30"/>
      <c r="F110" s="31"/>
      <c r="G110" s="31"/>
      <c r="H110" s="32"/>
      <c r="I110" s="30"/>
      <c r="J110" s="31"/>
      <c r="K110" s="31"/>
      <c r="L110" s="32"/>
      <c r="M110" s="30">
        <v>1</v>
      </c>
      <c r="N110" s="31">
        <v>1</v>
      </c>
      <c r="O110" s="31" t="s">
        <v>20</v>
      </c>
      <c r="P110" s="32">
        <v>3</v>
      </c>
      <c r="Q110" s="30"/>
      <c r="R110" s="31"/>
      <c r="S110" s="31"/>
      <c r="T110" s="32"/>
      <c r="U110" s="62" t="s">
        <v>30</v>
      </c>
      <c r="V110" s="274" t="s">
        <v>32</v>
      </c>
    </row>
    <row r="111" spans="1:22" x14ac:dyDescent="0.25">
      <c r="A111" s="217" t="s">
        <v>126</v>
      </c>
      <c r="B111" s="211" t="s">
        <v>53</v>
      </c>
      <c r="C111" s="211" t="s">
        <v>94</v>
      </c>
      <c r="D111" s="204"/>
      <c r="E111" s="30"/>
      <c r="F111" s="31"/>
      <c r="G111" s="31"/>
      <c r="H111" s="32"/>
      <c r="I111" s="30"/>
      <c r="J111" s="31"/>
      <c r="K111" s="31"/>
      <c r="L111" s="32"/>
      <c r="M111" s="30"/>
      <c r="N111" s="31"/>
      <c r="O111" s="31"/>
      <c r="P111" s="32"/>
      <c r="Q111" s="30">
        <v>1</v>
      </c>
      <c r="R111" s="31">
        <v>2</v>
      </c>
      <c r="S111" s="31" t="s">
        <v>20</v>
      </c>
      <c r="T111" s="32">
        <v>3</v>
      </c>
      <c r="U111" s="62" t="s">
        <v>30</v>
      </c>
      <c r="V111" s="274" t="s">
        <v>32</v>
      </c>
    </row>
    <row r="112" spans="1:22" x14ac:dyDescent="0.25">
      <c r="A112" s="217" t="s">
        <v>127</v>
      </c>
      <c r="B112" s="192" t="s">
        <v>54</v>
      </c>
      <c r="C112" s="192" t="s">
        <v>95</v>
      </c>
      <c r="D112" s="204"/>
      <c r="E112" s="30"/>
      <c r="F112" s="31"/>
      <c r="G112" s="31"/>
      <c r="H112" s="32"/>
      <c r="I112" s="30"/>
      <c r="J112" s="31"/>
      <c r="K112" s="31"/>
      <c r="L112" s="32"/>
      <c r="M112" s="30">
        <v>1</v>
      </c>
      <c r="N112" s="31">
        <v>1</v>
      </c>
      <c r="O112" s="31" t="s">
        <v>20</v>
      </c>
      <c r="P112" s="32">
        <v>3</v>
      </c>
      <c r="Q112" s="30"/>
      <c r="R112" s="31"/>
      <c r="S112" s="31"/>
      <c r="T112" s="32"/>
      <c r="U112" s="53" t="s">
        <v>30</v>
      </c>
      <c r="V112" s="274" t="s">
        <v>32</v>
      </c>
    </row>
    <row r="113" spans="1:22" x14ac:dyDescent="0.25">
      <c r="A113" s="217" t="s">
        <v>128</v>
      </c>
      <c r="B113" s="192" t="s">
        <v>55</v>
      </c>
      <c r="C113" s="192" t="s">
        <v>96</v>
      </c>
      <c r="D113" s="204"/>
      <c r="E113" s="30"/>
      <c r="F113" s="31"/>
      <c r="G113" s="31"/>
      <c r="H113" s="32"/>
      <c r="I113" s="30"/>
      <c r="J113" s="31"/>
      <c r="K113" s="31"/>
      <c r="L113" s="32"/>
      <c r="M113" s="30"/>
      <c r="N113" s="31"/>
      <c r="O113" s="31"/>
      <c r="P113" s="32"/>
      <c r="Q113" s="30">
        <v>1</v>
      </c>
      <c r="R113" s="31">
        <v>1</v>
      </c>
      <c r="S113" s="31" t="s">
        <v>20</v>
      </c>
      <c r="T113" s="32">
        <v>3</v>
      </c>
      <c r="U113" s="53" t="s">
        <v>30</v>
      </c>
      <c r="V113" s="274" t="s">
        <v>32</v>
      </c>
    </row>
    <row r="114" spans="1:22" x14ac:dyDescent="0.25">
      <c r="A114" s="217" t="s">
        <v>224</v>
      </c>
      <c r="B114" s="192" t="s">
        <v>225</v>
      </c>
      <c r="C114" s="192" t="s">
        <v>226</v>
      </c>
      <c r="D114" s="204"/>
      <c r="E114" s="30"/>
      <c r="F114" s="31"/>
      <c r="G114" s="31"/>
      <c r="H114" s="32"/>
      <c r="I114" s="30"/>
      <c r="J114" s="31"/>
      <c r="K114" s="31"/>
      <c r="L114" s="32"/>
      <c r="M114" s="30"/>
      <c r="N114" s="31"/>
      <c r="O114" s="31"/>
      <c r="P114" s="32"/>
      <c r="Q114" s="30"/>
      <c r="R114" s="31"/>
      <c r="S114" s="31"/>
      <c r="T114" s="32"/>
      <c r="U114" s="53" t="s">
        <v>19</v>
      </c>
      <c r="V114" s="274" t="s">
        <v>249</v>
      </c>
    </row>
    <row r="115" spans="1:22" x14ac:dyDescent="0.25">
      <c r="A115" s="217" t="s">
        <v>129</v>
      </c>
      <c r="B115" s="192" t="s">
        <v>56</v>
      </c>
      <c r="C115" s="192" t="s">
        <v>227</v>
      </c>
      <c r="D115" s="204"/>
      <c r="E115" s="30"/>
      <c r="F115" s="31"/>
      <c r="G115" s="31"/>
      <c r="H115" s="32"/>
      <c r="I115" s="30"/>
      <c r="J115" s="31"/>
      <c r="K115" s="31"/>
      <c r="L115" s="32"/>
      <c r="M115" s="30">
        <v>1</v>
      </c>
      <c r="N115" s="31">
        <v>1</v>
      </c>
      <c r="O115" s="31" t="s">
        <v>20</v>
      </c>
      <c r="P115" s="32">
        <v>3</v>
      </c>
      <c r="Q115" s="30"/>
      <c r="R115" s="31"/>
      <c r="S115" s="31"/>
      <c r="T115" s="32"/>
      <c r="U115" s="62" t="s">
        <v>30</v>
      </c>
      <c r="V115" s="274" t="s">
        <v>32</v>
      </c>
    </row>
    <row r="116" spans="1:22" x14ac:dyDescent="0.25">
      <c r="A116" s="210" t="s">
        <v>130</v>
      </c>
      <c r="B116" s="192" t="s">
        <v>57</v>
      </c>
      <c r="C116" s="192" t="s">
        <v>97</v>
      </c>
      <c r="D116" s="204"/>
      <c r="E116" s="61"/>
      <c r="F116" s="31"/>
      <c r="G116" s="31"/>
      <c r="H116" s="32"/>
      <c r="I116" s="30"/>
      <c r="J116" s="31"/>
      <c r="K116" s="31"/>
      <c r="L116" s="32"/>
      <c r="M116" s="30">
        <v>0</v>
      </c>
      <c r="N116" s="31">
        <v>2</v>
      </c>
      <c r="O116" s="31" t="s">
        <v>20</v>
      </c>
      <c r="P116" s="32">
        <v>2</v>
      </c>
      <c r="Q116" s="30">
        <v>0</v>
      </c>
      <c r="R116" s="31">
        <v>2</v>
      </c>
      <c r="S116" s="31" t="s">
        <v>20</v>
      </c>
      <c r="T116" s="32">
        <v>2</v>
      </c>
      <c r="U116" s="62" t="s">
        <v>78</v>
      </c>
      <c r="V116" s="274" t="s">
        <v>58</v>
      </c>
    </row>
    <row r="117" spans="1:22" x14ac:dyDescent="0.25">
      <c r="A117" s="210" t="s">
        <v>228</v>
      </c>
      <c r="B117" s="192" t="s">
        <v>229</v>
      </c>
      <c r="C117" s="192" t="s">
        <v>230</v>
      </c>
      <c r="D117" s="204"/>
      <c r="E117" s="30"/>
      <c r="F117" s="31"/>
      <c r="G117" s="31"/>
      <c r="H117" s="32"/>
      <c r="I117" s="30"/>
      <c r="J117" s="31"/>
      <c r="K117" s="31"/>
      <c r="L117" s="32"/>
      <c r="M117" s="30">
        <v>0</v>
      </c>
      <c r="N117" s="31">
        <v>2</v>
      </c>
      <c r="O117" s="31" t="s">
        <v>20</v>
      </c>
      <c r="P117" s="32">
        <v>2</v>
      </c>
      <c r="Q117" s="30"/>
      <c r="R117" s="31"/>
      <c r="S117" s="31"/>
      <c r="T117" s="32"/>
      <c r="U117" s="62" t="s">
        <v>78</v>
      </c>
      <c r="V117" s="274" t="s">
        <v>58</v>
      </c>
    </row>
    <row r="118" spans="1:22" x14ac:dyDescent="0.25">
      <c r="A118" s="210" t="s">
        <v>231</v>
      </c>
      <c r="B118" s="284" t="s">
        <v>232</v>
      </c>
      <c r="C118" s="285" t="s">
        <v>233</v>
      </c>
      <c r="D118" s="204"/>
      <c r="E118" s="30"/>
      <c r="F118" s="31"/>
      <c r="G118" s="31"/>
      <c r="H118" s="32"/>
      <c r="I118" s="30"/>
      <c r="J118" s="31"/>
      <c r="K118" s="31"/>
      <c r="L118" s="32"/>
      <c r="M118" s="30"/>
      <c r="N118" s="31"/>
      <c r="O118" s="31"/>
      <c r="P118" s="32"/>
      <c r="Q118" s="30"/>
      <c r="R118" s="31"/>
      <c r="S118" s="31"/>
      <c r="T118" s="32"/>
      <c r="U118" s="62" t="s">
        <v>30</v>
      </c>
      <c r="V118" s="274" t="s">
        <v>74</v>
      </c>
    </row>
    <row r="119" spans="1:22" x14ac:dyDescent="0.25">
      <c r="A119" s="210" t="s">
        <v>234</v>
      </c>
      <c r="B119" s="286" t="s">
        <v>235</v>
      </c>
      <c r="C119" s="287"/>
      <c r="D119" s="204"/>
      <c r="E119" s="30">
        <v>0</v>
      </c>
      <c r="F119" s="31">
        <v>2</v>
      </c>
      <c r="G119" s="31" t="s">
        <v>20</v>
      </c>
      <c r="H119" s="32">
        <v>2</v>
      </c>
      <c r="I119" s="30">
        <v>0</v>
      </c>
      <c r="J119" s="31">
        <v>2</v>
      </c>
      <c r="K119" s="31" t="s">
        <v>20</v>
      </c>
      <c r="L119" s="32">
        <v>2</v>
      </c>
      <c r="M119" s="30">
        <v>0</v>
      </c>
      <c r="N119" s="31">
        <v>2</v>
      </c>
      <c r="O119" s="31" t="s">
        <v>20</v>
      </c>
      <c r="P119" s="32">
        <v>2</v>
      </c>
      <c r="Q119" s="30">
        <v>0</v>
      </c>
      <c r="R119" s="31">
        <v>2</v>
      </c>
      <c r="S119" s="31" t="s">
        <v>20</v>
      </c>
      <c r="T119" s="32">
        <v>2</v>
      </c>
      <c r="U119" s="62" t="s">
        <v>143</v>
      </c>
      <c r="V119" s="274" t="s">
        <v>144</v>
      </c>
    </row>
    <row r="120" spans="1:22" x14ac:dyDescent="0.25">
      <c r="A120" s="210" t="s">
        <v>141</v>
      </c>
      <c r="B120" s="286" t="s">
        <v>142</v>
      </c>
      <c r="C120" s="287"/>
      <c r="D120" s="204"/>
      <c r="E120" s="30">
        <v>0</v>
      </c>
      <c r="F120" s="31">
        <v>2</v>
      </c>
      <c r="G120" s="31" t="s">
        <v>20</v>
      </c>
      <c r="H120" s="32">
        <v>2</v>
      </c>
      <c r="I120" s="30">
        <v>0</v>
      </c>
      <c r="J120" s="31">
        <v>2</v>
      </c>
      <c r="K120" s="31" t="s">
        <v>20</v>
      </c>
      <c r="L120" s="32">
        <v>2</v>
      </c>
      <c r="M120" s="30">
        <v>0</v>
      </c>
      <c r="N120" s="31">
        <v>2</v>
      </c>
      <c r="O120" s="31" t="s">
        <v>20</v>
      </c>
      <c r="P120" s="32">
        <v>2</v>
      </c>
      <c r="Q120" s="30">
        <v>0</v>
      </c>
      <c r="R120" s="31">
        <v>2</v>
      </c>
      <c r="S120" s="31" t="s">
        <v>20</v>
      </c>
      <c r="T120" s="32">
        <v>2</v>
      </c>
      <c r="U120" s="62" t="s">
        <v>143</v>
      </c>
      <c r="V120" s="274" t="s">
        <v>144</v>
      </c>
    </row>
    <row r="121" spans="1:22" x14ac:dyDescent="0.25">
      <c r="A121" s="218" t="s">
        <v>159</v>
      </c>
      <c r="B121" s="286" t="s">
        <v>157</v>
      </c>
      <c r="C121" s="288"/>
      <c r="D121" s="289"/>
      <c r="E121" s="290"/>
      <c r="F121" s="291"/>
      <c r="G121" s="291"/>
      <c r="H121" s="292"/>
      <c r="I121" s="291">
        <v>0</v>
      </c>
      <c r="J121" s="291">
        <v>2</v>
      </c>
      <c r="K121" s="291" t="s">
        <v>20</v>
      </c>
      <c r="L121" s="292">
        <v>2</v>
      </c>
      <c r="M121" s="291"/>
      <c r="N121" s="291"/>
      <c r="O121" s="291"/>
      <c r="P121" s="292"/>
      <c r="Q121" s="291"/>
      <c r="R121" s="291"/>
      <c r="S121" s="291"/>
      <c r="T121" s="292"/>
      <c r="U121" s="62" t="s">
        <v>143</v>
      </c>
      <c r="V121" s="274" t="s">
        <v>155</v>
      </c>
    </row>
    <row r="122" spans="1:22" x14ac:dyDescent="0.25">
      <c r="A122" s="218" t="s">
        <v>158</v>
      </c>
      <c r="B122" s="293" t="s">
        <v>156</v>
      </c>
      <c r="C122" s="288"/>
      <c r="D122" s="289"/>
      <c r="E122" s="290"/>
      <c r="F122" s="291"/>
      <c r="G122" s="291"/>
      <c r="H122" s="292"/>
      <c r="I122" s="291"/>
      <c r="J122" s="291"/>
      <c r="K122" s="291"/>
      <c r="L122" s="292"/>
      <c r="M122" s="291">
        <v>0</v>
      </c>
      <c r="N122" s="291">
        <v>2</v>
      </c>
      <c r="O122" s="291" t="s">
        <v>20</v>
      </c>
      <c r="P122" s="292">
        <v>2</v>
      </c>
      <c r="Q122" s="291"/>
      <c r="R122" s="291"/>
      <c r="S122" s="291"/>
      <c r="T122" s="292"/>
      <c r="U122" s="62" t="s">
        <v>143</v>
      </c>
      <c r="V122" s="274" t="s">
        <v>155</v>
      </c>
    </row>
    <row r="123" spans="1:22" ht="25.5" x14ac:dyDescent="0.25">
      <c r="A123" s="210" t="s">
        <v>132</v>
      </c>
      <c r="B123" s="294" t="s">
        <v>79</v>
      </c>
      <c r="C123" s="294" t="s">
        <v>99</v>
      </c>
      <c r="D123" s="204"/>
      <c r="E123" s="30">
        <v>0</v>
      </c>
      <c r="F123" s="31">
        <v>2</v>
      </c>
      <c r="G123" s="31" t="s">
        <v>20</v>
      </c>
      <c r="H123" s="32">
        <v>2</v>
      </c>
      <c r="I123" s="30">
        <v>0</v>
      </c>
      <c r="J123" s="31">
        <v>2</v>
      </c>
      <c r="K123" s="31" t="s">
        <v>20</v>
      </c>
      <c r="L123" s="32">
        <v>2</v>
      </c>
      <c r="M123" s="30">
        <v>0</v>
      </c>
      <c r="N123" s="31">
        <v>2</v>
      </c>
      <c r="O123" s="31" t="s">
        <v>20</v>
      </c>
      <c r="P123" s="32">
        <v>2</v>
      </c>
      <c r="Q123" s="30">
        <v>0</v>
      </c>
      <c r="R123" s="31">
        <v>2</v>
      </c>
      <c r="S123" s="31" t="s">
        <v>20</v>
      </c>
      <c r="T123" s="32">
        <v>2</v>
      </c>
      <c r="U123" s="62" t="s">
        <v>30</v>
      </c>
      <c r="V123" s="274" t="s">
        <v>74</v>
      </c>
    </row>
    <row r="124" spans="1:22" x14ac:dyDescent="0.25">
      <c r="A124" s="210" t="s">
        <v>236</v>
      </c>
      <c r="B124" s="294" t="s">
        <v>237</v>
      </c>
      <c r="C124" s="294"/>
      <c r="D124" s="204"/>
      <c r="E124" s="30"/>
      <c r="F124" s="31"/>
      <c r="G124" s="31"/>
      <c r="H124" s="32"/>
      <c r="I124" s="30"/>
      <c r="J124" s="31"/>
      <c r="K124" s="31"/>
      <c r="L124" s="32"/>
      <c r="M124" s="1"/>
      <c r="N124" s="1"/>
      <c r="O124" s="1"/>
      <c r="P124" s="1"/>
      <c r="Q124" s="30">
        <v>0</v>
      </c>
      <c r="R124" s="31">
        <v>2</v>
      </c>
      <c r="S124" s="31" t="s">
        <v>20</v>
      </c>
      <c r="T124" s="32">
        <v>2</v>
      </c>
      <c r="U124" s="62" t="s">
        <v>30</v>
      </c>
      <c r="V124" s="274" t="s">
        <v>250</v>
      </c>
    </row>
    <row r="125" spans="1:22" x14ac:dyDescent="0.25">
      <c r="A125" s="210" t="s">
        <v>238</v>
      </c>
      <c r="B125" s="294" t="s">
        <v>239</v>
      </c>
      <c r="C125" s="294" t="s">
        <v>240</v>
      </c>
      <c r="D125" s="204"/>
      <c r="E125" s="30"/>
      <c r="F125" s="31"/>
      <c r="G125" s="31"/>
      <c r="H125" s="32"/>
      <c r="I125" s="30"/>
      <c r="J125" s="31"/>
      <c r="K125" s="31"/>
      <c r="L125" s="32"/>
      <c r="M125" s="30">
        <v>0</v>
      </c>
      <c r="N125" s="31">
        <v>2</v>
      </c>
      <c r="O125" s="31" t="s">
        <v>20</v>
      </c>
      <c r="P125" s="32">
        <v>2</v>
      </c>
      <c r="Q125" s="1"/>
      <c r="R125" s="1"/>
      <c r="S125" s="1"/>
      <c r="T125" s="1"/>
      <c r="U125" s="62" t="s">
        <v>30</v>
      </c>
      <c r="V125" s="274" t="s">
        <v>251</v>
      </c>
    </row>
    <row r="126" spans="1:22" x14ac:dyDescent="0.25">
      <c r="A126" s="210" t="s">
        <v>241</v>
      </c>
      <c r="B126" s="294" t="s">
        <v>242</v>
      </c>
      <c r="C126" s="294"/>
      <c r="D126" s="204"/>
      <c r="E126" s="30"/>
      <c r="F126" s="31"/>
      <c r="G126" s="31"/>
      <c r="H126" s="32"/>
      <c r="I126" s="30"/>
      <c r="J126" s="31"/>
      <c r="K126" s="31"/>
      <c r="L126" s="32"/>
      <c r="M126" s="30"/>
      <c r="N126" s="31"/>
      <c r="O126" s="31"/>
      <c r="P126" s="32"/>
      <c r="Q126" s="30"/>
      <c r="R126" s="31"/>
      <c r="S126" s="31"/>
      <c r="T126" s="32"/>
      <c r="U126" s="62" t="s">
        <v>30</v>
      </c>
      <c r="V126" s="274" t="s">
        <v>252</v>
      </c>
    </row>
    <row r="127" spans="1:22" x14ac:dyDescent="0.25">
      <c r="A127" s="210" t="s">
        <v>243</v>
      </c>
      <c r="B127" s="294" t="s">
        <v>244</v>
      </c>
      <c r="C127" s="294"/>
      <c r="D127" s="204"/>
      <c r="E127" s="30"/>
      <c r="F127" s="31"/>
      <c r="G127" s="31"/>
      <c r="H127" s="32"/>
      <c r="I127" s="30"/>
      <c r="J127" s="31"/>
      <c r="K127" s="31"/>
      <c r="L127" s="32"/>
      <c r="M127" s="30">
        <v>0</v>
      </c>
      <c r="N127" s="31">
        <v>2</v>
      </c>
      <c r="O127" s="31" t="s">
        <v>20</v>
      </c>
      <c r="P127" s="32">
        <v>2</v>
      </c>
      <c r="Q127" s="30"/>
      <c r="R127" s="31"/>
      <c r="S127" s="31"/>
      <c r="T127" s="32"/>
      <c r="U127" s="62" t="s">
        <v>30</v>
      </c>
      <c r="V127" s="274" t="s">
        <v>253</v>
      </c>
    </row>
    <row r="128" spans="1:22" x14ac:dyDescent="0.25">
      <c r="A128" s="210" t="s">
        <v>245</v>
      </c>
      <c r="B128" s="294" t="s">
        <v>246</v>
      </c>
      <c r="C128" s="294"/>
      <c r="D128" s="204"/>
      <c r="E128" s="30"/>
      <c r="F128" s="31"/>
      <c r="G128" s="31"/>
      <c r="H128" s="32"/>
      <c r="I128" s="30"/>
      <c r="J128" s="31"/>
      <c r="K128" s="31"/>
      <c r="L128" s="32"/>
      <c r="M128" s="30"/>
      <c r="N128" s="31"/>
      <c r="O128" s="31"/>
      <c r="P128" s="32"/>
      <c r="Q128" s="30">
        <v>0</v>
      </c>
      <c r="R128" s="31">
        <v>2</v>
      </c>
      <c r="S128" s="31" t="s">
        <v>20</v>
      </c>
      <c r="T128" s="32">
        <v>2</v>
      </c>
      <c r="U128" s="62" t="s">
        <v>30</v>
      </c>
      <c r="V128" s="274" t="s">
        <v>254</v>
      </c>
    </row>
    <row r="129" spans="1:22" x14ac:dyDescent="0.25">
      <c r="A129" s="210" t="s">
        <v>149</v>
      </c>
      <c r="B129" s="294" t="s">
        <v>150</v>
      </c>
      <c r="C129" s="294" t="s">
        <v>247</v>
      </c>
      <c r="D129" s="204"/>
      <c r="E129" s="30"/>
      <c r="F129" s="31"/>
      <c r="G129" s="31"/>
      <c r="H129" s="32"/>
      <c r="I129" s="30">
        <v>0</v>
      </c>
      <c r="J129" s="31">
        <v>2</v>
      </c>
      <c r="K129" s="31" t="s">
        <v>20</v>
      </c>
      <c r="L129" s="32">
        <v>2</v>
      </c>
      <c r="M129" s="30"/>
      <c r="N129" s="31"/>
      <c r="O129" s="31"/>
      <c r="P129" s="32"/>
      <c r="Q129" s="30">
        <v>0</v>
      </c>
      <c r="R129" s="31">
        <v>2</v>
      </c>
      <c r="S129" s="31" t="s">
        <v>20</v>
      </c>
      <c r="T129" s="32">
        <v>2</v>
      </c>
      <c r="U129" s="62" t="s">
        <v>30</v>
      </c>
      <c r="V129" s="274" t="s">
        <v>66</v>
      </c>
    </row>
    <row r="130" spans="1:22" x14ac:dyDescent="0.25">
      <c r="A130" s="210" t="s">
        <v>151</v>
      </c>
      <c r="B130" s="294" t="s">
        <v>152</v>
      </c>
      <c r="C130" s="294"/>
      <c r="D130" s="204"/>
      <c r="E130" s="30">
        <v>0</v>
      </c>
      <c r="F130" s="31">
        <v>2</v>
      </c>
      <c r="G130" s="31" t="s">
        <v>20</v>
      </c>
      <c r="H130" s="32">
        <v>2</v>
      </c>
      <c r="I130" s="30"/>
      <c r="J130" s="31"/>
      <c r="K130" s="31"/>
      <c r="L130" s="32"/>
      <c r="M130" s="30">
        <v>0</v>
      </c>
      <c r="N130" s="31">
        <v>2</v>
      </c>
      <c r="O130" s="31" t="s">
        <v>20</v>
      </c>
      <c r="P130" s="32">
        <v>2</v>
      </c>
      <c r="Q130" s="30"/>
      <c r="R130" s="31"/>
      <c r="S130" s="31"/>
      <c r="T130" s="32"/>
      <c r="U130" s="62" t="s">
        <v>30</v>
      </c>
      <c r="V130" s="274" t="s">
        <v>66</v>
      </c>
    </row>
    <row r="131" spans="1:22" x14ac:dyDescent="0.25">
      <c r="A131" s="210" t="s">
        <v>153</v>
      </c>
      <c r="B131" s="294" t="s">
        <v>154</v>
      </c>
      <c r="C131" s="294"/>
      <c r="D131" s="204"/>
      <c r="E131" s="30"/>
      <c r="F131" s="31"/>
      <c r="G131" s="31"/>
      <c r="H131" s="32"/>
      <c r="I131" s="30">
        <v>0</v>
      </c>
      <c r="J131" s="31">
        <v>2</v>
      </c>
      <c r="K131" s="31" t="s">
        <v>20</v>
      </c>
      <c r="L131" s="32">
        <v>2</v>
      </c>
      <c r="M131" s="30"/>
      <c r="N131" s="31"/>
      <c r="O131" s="31"/>
      <c r="P131" s="32"/>
      <c r="Q131" s="30">
        <v>0</v>
      </c>
      <c r="R131" s="31">
        <v>2</v>
      </c>
      <c r="S131" s="31" t="s">
        <v>20</v>
      </c>
      <c r="T131" s="32">
        <v>2</v>
      </c>
      <c r="U131" s="62" t="s">
        <v>30</v>
      </c>
      <c r="V131" s="274" t="s">
        <v>66</v>
      </c>
    </row>
  </sheetData>
  <mergeCells count="46">
    <mergeCell ref="A1:V1"/>
    <mergeCell ref="A2:V2"/>
    <mergeCell ref="A3:V3"/>
    <mergeCell ref="A4:V4"/>
    <mergeCell ref="A5:V5"/>
    <mergeCell ref="Q69:T69"/>
    <mergeCell ref="U69:U71"/>
    <mergeCell ref="I69:L69"/>
    <mergeCell ref="M69:P69"/>
    <mergeCell ref="A18:V18"/>
    <mergeCell ref="A19:V19"/>
    <mergeCell ref="A20:V20"/>
    <mergeCell ref="A25:V25"/>
    <mergeCell ref="A30:V30"/>
    <mergeCell ref="A62:V62"/>
    <mergeCell ref="A68:V68"/>
    <mergeCell ref="A43:V43"/>
    <mergeCell ref="A47:V47"/>
    <mergeCell ref="A50:V50"/>
    <mergeCell ref="A55:V55"/>
    <mergeCell ref="A59:V59"/>
    <mergeCell ref="A69:A71"/>
    <mergeCell ref="B69:B71"/>
    <mergeCell ref="D69:D71"/>
    <mergeCell ref="E69:H69"/>
    <mergeCell ref="A15:A17"/>
    <mergeCell ref="B15:B17"/>
    <mergeCell ref="D15:D17"/>
    <mergeCell ref="E15:H15"/>
    <mergeCell ref="A34:V34"/>
    <mergeCell ref="A37:V37"/>
    <mergeCell ref="A42:V42"/>
    <mergeCell ref="V69:V71"/>
    <mergeCell ref="E70:F70"/>
    <mergeCell ref="I70:J70"/>
    <mergeCell ref="M70:N70"/>
    <mergeCell ref="Q70:R70"/>
    <mergeCell ref="U15:U17"/>
    <mergeCell ref="V15:V17"/>
    <mergeCell ref="E16:F16"/>
    <mergeCell ref="I16:J16"/>
    <mergeCell ref="M16:N16"/>
    <mergeCell ref="Q16:R16"/>
    <mergeCell ref="I15:L15"/>
    <mergeCell ref="M15:P15"/>
    <mergeCell ref="Q15:T15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2MNNEV19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Káplár Klaudia</dc:creator>
  <cp:lastModifiedBy>Ambrus Zoltán</cp:lastModifiedBy>
  <cp:lastPrinted>2019-03-04T10:18:11Z</cp:lastPrinted>
  <dcterms:created xsi:type="dcterms:W3CDTF">2017-02-27T09:25:39Z</dcterms:created>
  <dcterms:modified xsi:type="dcterms:W3CDTF">2019-10-24T07:42:34Z</dcterms:modified>
</cp:coreProperties>
</file>