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BSc\Vidékfejlesztési agrármérnök\"/>
    </mc:Choice>
  </mc:AlternateContent>
  <bookViews>
    <workbookView xWindow="0" yWindow="0" windowWidth="20490" windowHeight="8340"/>
  </bookViews>
  <sheets>
    <sheet name="3BLVAM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4" i="1" l="1"/>
  <c r="AK74" i="1"/>
  <c r="AJ74" i="1"/>
  <c r="AI74" i="1"/>
  <c r="AH74" i="1"/>
  <c r="AF74" i="1"/>
  <c r="AE74" i="1"/>
  <c r="AD74" i="1"/>
  <c r="AC74" i="1"/>
  <c r="AA74" i="1"/>
  <c r="Z74" i="1"/>
  <c r="Y74" i="1"/>
  <c r="X74" i="1"/>
  <c r="V74" i="1"/>
  <c r="U74" i="1"/>
  <c r="T74" i="1"/>
  <c r="S74" i="1"/>
  <c r="Q74" i="1"/>
  <c r="P74" i="1"/>
  <c r="O74" i="1"/>
  <c r="N74" i="1"/>
  <c r="L74" i="1"/>
  <c r="K74" i="1"/>
  <c r="J74" i="1"/>
  <c r="I74" i="1"/>
  <c r="G74" i="1"/>
  <c r="F74" i="1"/>
  <c r="E74" i="1"/>
  <c r="D74" i="1"/>
  <c r="AM68" i="1"/>
  <c r="AK68" i="1"/>
  <c r="AJ68" i="1"/>
  <c r="AI68" i="1"/>
  <c r="AH68" i="1"/>
  <c r="AF68" i="1"/>
  <c r="AE68" i="1"/>
  <c r="AD68" i="1"/>
  <c r="AC68" i="1"/>
  <c r="AA68" i="1"/>
  <c r="Z68" i="1"/>
  <c r="Y68" i="1"/>
  <c r="X68" i="1"/>
  <c r="V68" i="1"/>
  <c r="U68" i="1"/>
  <c r="T68" i="1"/>
  <c r="S68" i="1"/>
  <c r="Q68" i="1"/>
  <c r="P68" i="1"/>
  <c r="O68" i="1"/>
  <c r="N68" i="1"/>
  <c r="L68" i="1"/>
  <c r="K68" i="1"/>
  <c r="J68" i="1"/>
  <c r="F68" i="1"/>
  <c r="G68" i="1"/>
  <c r="I68" i="1"/>
  <c r="E68" i="1"/>
  <c r="AM61" i="1"/>
  <c r="AK61" i="1"/>
  <c r="AJ61" i="1"/>
  <c r="AI61" i="1"/>
  <c r="AH61" i="1"/>
  <c r="AF61" i="1"/>
  <c r="AE61" i="1"/>
  <c r="AD61" i="1"/>
  <c r="AC61" i="1"/>
  <c r="AA61" i="1"/>
  <c r="Z61" i="1"/>
  <c r="Y61" i="1"/>
  <c r="X61" i="1"/>
  <c r="V61" i="1"/>
  <c r="U61" i="1"/>
  <c r="T61" i="1"/>
  <c r="S61" i="1"/>
  <c r="Q61" i="1"/>
  <c r="P61" i="1"/>
  <c r="O61" i="1"/>
  <c r="N61" i="1"/>
  <c r="L61" i="1"/>
  <c r="K61" i="1"/>
  <c r="J61" i="1"/>
  <c r="F61" i="1"/>
  <c r="G61" i="1"/>
  <c r="I61" i="1"/>
  <c r="E61" i="1"/>
  <c r="AM51" i="1"/>
  <c r="AK51" i="1"/>
  <c r="AJ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N51" i="1"/>
  <c r="L51" i="1"/>
  <c r="K51" i="1"/>
  <c r="J51" i="1"/>
  <c r="F51" i="1"/>
  <c r="G51" i="1"/>
  <c r="I51" i="1"/>
  <c r="E51" i="1"/>
  <c r="AM40" i="1"/>
  <c r="AK40" i="1"/>
  <c r="AJ40" i="1"/>
  <c r="AI40" i="1"/>
  <c r="AH40" i="1"/>
  <c r="AF40" i="1"/>
  <c r="AE40" i="1"/>
  <c r="AD40" i="1"/>
  <c r="AC40" i="1"/>
  <c r="AA40" i="1"/>
  <c r="Z40" i="1"/>
  <c r="Y40" i="1"/>
  <c r="X40" i="1"/>
  <c r="V40" i="1"/>
  <c r="U40" i="1"/>
  <c r="T40" i="1"/>
  <c r="S40" i="1"/>
  <c r="Q40" i="1"/>
  <c r="P40" i="1"/>
  <c r="O40" i="1"/>
  <c r="N40" i="1"/>
  <c r="L40" i="1"/>
  <c r="K40" i="1"/>
  <c r="J40" i="1"/>
  <c r="F40" i="1"/>
  <c r="G40" i="1"/>
  <c r="I40" i="1"/>
  <c r="E40" i="1"/>
  <c r="AM31" i="1"/>
  <c r="AK31" i="1"/>
  <c r="AJ31" i="1"/>
  <c r="AI31" i="1"/>
  <c r="AH31" i="1"/>
  <c r="AF31" i="1"/>
  <c r="AE31" i="1"/>
  <c r="AD31" i="1"/>
  <c r="AC31" i="1"/>
  <c r="AA31" i="1"/>
  <c r="Z31" i="1"/>
  <c r="Y31" i="1"/>
  <c r="X31" i="1"/>
  <c r="V31" i="1"/>
  <c r="U31" i="1"/>
  <c r="T31" i="1"/>
  <c r="S31" i="1"/>
  <c r="Q31" i="1"/>
  <c r="P31" i="1"/>
  <c r="O31" i="1"/>
  <c r="N31" i="1"/>
  <c r="L31" i="1"/>
  <c r="K31" i="1"/>
  <c r="J31" i="1"/>
  <c r="F31" i="1"/>
  <c r="G31" i="1"/>
  <c r="I31" i="1"/>
  <c r="E31" i="1"/>
  <c r="D61" i="1" l="1"/>
  <c r="D40" i="1"/>
  <c r="D10" i="1" s="1"/>
  <c r="D68" i="1"/>
  <c r="D13" i="1" s="1"/>
  <c r="D51" i="1"/>
  <c r="D11" i="1" s="1"/>
  <c r="D31" i="1"/>
  <c r="D9" i="1" s="1"/>
  <c r="D12" i="1" l="1"/>
  <c r="AM83" i="1" l="1"/>
  <c r="AM84" i="1" s="1"/>
  <c r="AK83" i="1"/>
  <c r="AK84" i="1" s="1"/>
  <c r="AJ83" i="1"/>
  <c r="AJ84" i="1" s="1"/>
  <c r="AI83" i="1"/>
  <c r="AI84" i="1" s="1"/>
  <c r="AH83" i="1"/>
  <c r="AH84" i="1" s="1"/>
  <c r="AF83" i="1"/>
  <c r="AF84" i="1" s="1"/>
  <c r="AE83" i="1"/>
  <c r="AE84" i="1" s="1"/>
  <c r="AD83" i="1"/>
  <c r="AD84" i="1" s="1"/>
  <c r="AC83" i="1"/>
  <c r="AC84" i="1" s="1"/>
  <c r="AA83" i="1"/>
  <c r="AA84" i="1" s="1"/>
  <c r="Z83" i="1"/>
  <c r="Z84" i="1" s="1"/>
  <c r="Y83" i="1"/>
  <c r="Y84" i="1" s="1"/>
  <c r="X83" i="1"/>
  <c r="X84" i="1" s="1"/>
  <c r="V83" i="1"/>
  <c r="V84" i="1" s="1"/>
  <c r="U83" i="1"/>
  <c r="U84" i="1" s="1"/>
  <c r="T83" i="1"/>
  <c r="T84" i="1" s="1"/>
  <c r="S83" i="1"/>
  <c r="S84" i="1" s="1"/>
  <c r="Q83" i="1"/>
  <c r="Q84" i="1" s="1"/>
  <c r="P83" i="1"/>
  <c r="P84" i="1" s="1"/>
  <c r="O83" i="1"/>
  <c r="O84" i="1" s="1"/>
  <c r="N83" i="1"/>
  <c r="N84" i="1" s="1"/>
  <c r="L83" i="1"/>
  <c r="L84" i="1" s="1"/>
  <c r="K83" i="1"/>
  <c r="K84" i="1" s="1"/>
  <c r="J83" i="1"/>
  <c r="J84" i="1" s="1"/>
  <c r="I83" i="1"/>
  <c r="I84" i="1" s="1"/>
  <c r="G83" i="1"/>
  <c r="G84" i="1" s="1"/>
  <c r="F83" i="1"/>
  <c r="F84" i="1" s="1"/>
  <c r="E83" i="1"/>
  <c r="E84" i="1" s="1"/>
  <c r="D83" i="1" l="1"/>
  <c r="D14" i="1" l="1"/>
  <c r="D16" i="1" s="1"/>
  <c r="D84" i="1"/>
</calcChain>
</file>

<file path=xl/sharedStrings.xml><?xml version="1.0" encoding="utf-8"?>
<sst xmlns="http://schemas.openxmlformats.org/spreadsheetml/2006/main" count="466" uniqueCount="278">
  <si>
    <t>Agrárgazdasági és Menedzsment Tanszék</t>
  </si>
  <si>
    <t>Tantárgy státusza</t>
  </si>
  <si>
    <t>Megszerzett kredit</t>
  </si>
  <si>
    <t>Gazdaságtudományi alapismeretek</t>
  </si>
  <si>
    <t xml:space="preserve">Agrártechnológiai és agrár-természettudományi alapismeretek </t>
  </si>
  <si>
    <t xml:space="preserve">Agrárgazdasági és vállalkozási alapismeretek </t>
  </si>
  <si>
    <t xml:space="preserve">Regionális és vidékfejlesztési alapismeretek </t>
  </si>
  <si>
    <t xml:space="preserve">Szakmai speciális ismeretek 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</si>
  <si>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</si>
  <si>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</si>
  <si>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</si>
  <si>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</si>
  <si>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</si>
  <si>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</si>
  <si>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</si>
  <si>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</si>
  <si>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</si>
  <si>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</si>
  <si>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VII. félév</t>
  </si>
  <si>
    <t>Tantárgyfelelős szervezeti egység</t>
  </si>
  <si>
    <t>Ismeretkör/tantárgyfelelős</t>
  </si>
  <si>
    <t>órasz</t>
  </si>
  <si>
    <t>számk.</t>
  </si>
  <si>
    <t>kred.</t>
  </si>
  <si>
    <t>ea.</t>
  </si>
  <si>
    <t>sz.</t>
  </si>
  <si>
    <t>k.</t>
  </si>
  <si>
    <t>sz</t>
  </si>
  <si>
    <t>Kötelező tárgyak</t>
  </si>
  <si>
    <t>Stettner Eleonóra</t>
  </si>
  <si>
    <t>Üzleti informatika</t>
  </si>
  <si>
    <t>gy</t>
  </si>
  <si>
    <t>Barna Róbert</t>
  </si>
  <si>
    <t>Üzleti statisztika</t>
  </si>
  <si>
    <t>Horváthné Kovács Bernadett</t>
  </si>
  <si>
    <t>Mikroökonómia</t>
  </si>
  <si>
    <t>Oroszi Sándor</t>
  </si>
  <si>
    <t>Makroökonómia</t>
  </si>
  <si>
    <t>Tanulás kutatás módszertan</t>
  </si>
  <si>
    <t>Borbély Csaba</t>
  </si>
  <si>
    <t>Növénytermesztés</t>
  </si>
  <si>
    <t>Agrártermelés természettudományi alapjai</t>
  </si>
  <si>
    <t>k5</t>
  </si>
  <si>
    <t>Keszthelyi Sándor</t>
  </si>
  <si>
    <t>Állattenyésztés</t>
  </si>
  <si>
    <t>Holló István</t>
  </si>
  <si>
    <t>Kertészet</t>
  </si>
  <si>
    <t>Mezőgazdasági műszaki alapismeretek</t>
  </si>
  <si>
    <t xml:space="preserve">Agrártermelés természettudományi alapjai </t>
  </si>
  <si>
    <t>Talajtan, vízgazdálkodás</t>
  </si>
  <si>
    <t>Burucs Zoltán</t>
  </si>
  <si>
    <t>Marketing</t>
  </si>
  <si>
    <t>Szigeti Orsolya</t>
  </si>
  <si>
    <t>Üzemgazdaságtan 1.</t>
  </si>
  <si>
    <t>Üzemgazdaságtan 2.</t>
  </si>
  <si>
    <t>Szabó-Szentgróti Gábor</t>
  </si>
  <si>
    <t>Környezetgazdaságtan és fenntarthatóság</t>
  </si>
  <si>
    <t>Pénzügytan</t>
  </si>
  <si>
    <t>Parádi-Dolgos Anett</t>
  </si>
  <si>
    <t>Ellátási lánc menedzsment</t>
  </si>
  <si>
    <t>Csonka Arnold</t>
  </si>
  <si>
    <t>Számvitel alapjai</t>
  </si>
  <si>
    <t>Agrárgazdasági és vállalkozási ismeretek szigorlat</t>
  </si>
  <si>
    <t>Emberi erőforrás menedzsment</t>
  </si>
  <si>
    <t>Berke Szilárd</t>
  </si>
  <si>
    <t>Regionális gazdaságtan</t>
  </si>
  <si>
    <t>Gál Zoltán</t>
  </si>
  <si>
    <t>Regionális elemzési módszerek</t>
  </si>
  <si>
    <t>Mezei Cecícila</t>
  </si>
  <si>
    <t xml:space="preserve">Vidékfejlesztés </t>
  </si>
  <si>
    <t>Szabó Kinga</t>
  </si>
  <si>
    <t>Stratégiai menedzsment</t>
  </si>
  <si>
    <t>Regionális és vidékfejlesztési ismeretek szigorlat</t>
  </si>
  <si>
    <t>Térinformatika</t>
  </si>
  <si>
    <t>Vezetés-szervezés</t>
  </si>
  <si>
    <t>Kőműves Zsolt</t>
  </si>
  <si>
    <t>Nagy Imre</t>
  </si>
  <si>
    <t>Gazdasági rendszerek társadalomtudományi alapjai</t>
  </si>
  <si>
    <t>Molnár Gábor</t>
  </si>
  <si>
    <t>Szakmai idegen nyelv ismeretkör</t>
  </si>
  <si>
    <t>Szakmai idegen nyelv 1.</t>
  </si>
  <si>
    <t>Idegen Nyelvi Központ</t>
  </si>
  <si>
    <t>Kopházi Erzsébet</t>
  </si>
  <si>
    <t>Szakmai idegen nyelv 2.</t>
  </si>
  <si>
    <t>Szakmai idegen nyelv 3</t>
  </si>
  <si>
    <t>Szaknyelvi szigorlat</t>
  </si>
  <si>
    <t>Összesen</t>
  </si>
  <si>
    <t xml:space="preserve">Szakdolgozatkészítés és gyakorlati képzés </t>
  </si>
  <si>
    <t>Szakszeminárium 1.</t>
  </si>
  <si>
    <t>Olsovszkyné Némedi Andrea</t>
  </si>
  <si>
    <t>Szakszeminárium 2.</t>
  </si>
  <si>
    <t>Kötelező összesen</t>
  </si>
  <si>
    <t>Szabadon választható tárgyak (15 kredit teljesítése kötelező)</t>
  </si>
  <si>
    <t>Projektmenedzsment és tanácsadás</t>
  </si>
  <si>
    <t>gy5</t>
  </si>
  <si>
    <t>sz5</t>
  </si>
  <si>
    <t>Kalkulus</t>
  </si>
  <si>
    <t>Agrárgazdaságtan és agrárpolitika</t>
  </si>
  <si>
    <t xml:space="preserve">Speciális szakmai ismeretek </t>
  </si>
  <si>
    <t>Összefügggő szakmai gyakorlat</t>
  </si>
  <si>
    <t>3 hét</t>
  </si>
  <si>
    <t>Munkagyakorlat</t>
  </si>
  <si>
    <t>Szakdolgozat készítés és gyakorlati képzés</t>
  </si>
  <si>
    <t>Szabadon választható tárgyak</t>
  </si>
  <si>
    <t>Metzger Szilvia</t>
  </si>
  <si>
    <t>Agrárjog és közigazgatás</t>
  </si>
  <si>
    <t>Nemzetközi gazdaságtan és EU ismeretek</t>
  </si>
  <si>
    <t>k</t>
  </si>
  <si>
    <t>Informatikai modul</t>
  </si>
  <si>
    <t>Vállalatirányítási rendszerek</t>
  </si>
  <si>
    <t>Matematika és Informatika</t>
  </si>
  <si>
    <t>Kereső alkalmazások üzleti használata</t>
  </si>
  <si>
    <t>Nagy Enikő</t>
  </si>
  <si>
    <t xml:space="preserve">Számítógépes problémamegoldás az excel programcsomag bővítményeivel </t>
  </si>
  <si>
    <t>Regionális Tudományok és Statisztika</t>
  </si>
  <si>
    <t>Élelmiszermarketing modul</t>
  </si>
  <si>
    <t>Élelmiszerismeret</t>
  </si>
  <si>
    <t>Marketing és Kereskedelem</t>
  </si>
  <si>
    <t>Élelmiszer fogyasztói magatartás</t>
  </si>
  <si>
    <t>Élelmiszeripar versenyképessége</t>
  </si>
  <si>
    <t>Cégvezetés modul</t>
  </si>
  <si>
    <t>Munkaerő-piaci ismeretek</t>
  </si>
  <si>
    <t>Agrárazdasági és Menedzsment</t>
  </si>
  <si>
    <t>7 szokás tréning</t>
  </si>
  <si>
    <t>Karriermenedzsment</t>
  </si>
  <si>
    <t>Kereskedelmi logisztika modul</t>
  </si>
  <si>
    <t>Élelmiszer lánc menedzsment</t>
  </si>
  <si>
    <t>Agrárgazdasági és Menedzsment</t>
  </si>
  <si>
    <t>Nemzetközi logisztika</t>
  </si>
  <si>
    <t>Logisztikai informatika</t>
  </si>
  <si>
    <t>Bánkuti Gyöngyi</t>
  </si>
  <si>
    <t>Nagy Mónika Zita</t>
  </si>
  <si>
    <t>Pénzügy és Közgazdaságtan</t>
  </si>
  <si>
    <t>Növénytermesztési és Növényvédelmi</t>
  </si>
  <si>
    <t>Természetvédelmi és Környezetgazdasági</t>
  </si>
  <si>
    <t>Állattenyésztés-technológia és Menedzsment</t>
  </si>
  <si>
    <t xml:space="preserve">Táplálkozástudományi és Termeléstechnológiai </t>
  </si>
  <si>
    <t>Természeti Erőforrások</t>
  </si>
  <si>
    <t>Fertő Imre</t>
  </si>
  <si>
    <t>Nemzetközi Gazdasági Kapcsolatok</t>
  </si>
  <si>
    <t>Koponicsné Györke Diána</t>
  </si>
  <si>
    <t>Társadalomtudományi</t>
  </si>
  <si>
    <t>A modul tárgyainak teljesítését követően vehető fel</t>
  </si>
  <si>
    <t>VIDÉKFEJLESZTÉSI AGRÁRMÉRNÖKI ALAPKÉPZÉSI SZAK</t>
  </si>
  <si>
    <t>Szakkollégiumi tevékenység</t>
  </si>
  <si>
    <t>További Szabadon választható tárgyak</t>
  </si>
  <si>
    <t>Szakmai idegen nyelv 4.</t>
  </si>
  <si>
    <t>Szaknyelvi előkészítő</t>
  </si>
  <si>
    <t>Levelező munkarend</t>
  </si>
  <si>
    <t>Végvári György</t>
  </si>
  <si>
    <t>Biokémiai</t>
  </si>
  <si>
    <t>Bevezetés a környezetpolitikába</t>
  </si>
  <si>
    <t>Bevezetés a helyi gazdaságfejlesztésbe</t>
  </si>
  <si>
    <t>Területi tervezés alapjai</t>
  </si>
  <si>
    <t>3BMAT1KAL00017</t>
  </si>
  <si>
    <t>3BMAT1UIF00017</t>
  </si>
  <si>
    <t>3BTVK1AJK00017</t>
  </si>
  <si>
    <t>3BRTS1UST00017</t>
  </si>
  <si>
    <t>3BPKT1MKR00017</t>
  </si>
  <si>
    <t>3BPKT1MAO00017</t>
  </si>
  <si>
    <t>3BAMT1TKM00017</t>
  </si>
  <si>
    <t>3BNNT1NVN00017</t>
  </si>
  <si>
    <t>3BATT1ALT00017</t>
  </si>
  <si>
    <t>3BNNT1KER00017</t>
  </si>
  <si>
    <t>3BTTT1MMA00017</t>
  </si>
  <si>
    <t>3BBKT1ATA00017</t>
  </si>
  <si>
    <t>3BRTT1KEF00017</t>
  </si>
  <si>
    <t>3BTET1TVG00017</t>
  </si>
  <si>
    <t>3BMKT1MRK100017</t>
  </si>
  <si>
    <t>3BAMT1UZE00017</t>
  </si>
  <si>
    <t>3BPKT1PET00017</t>
  </si>
  <si>
    <t>3BAMT1ELM00017</t>
  </si>
  <si>
    <t>3BAMT1AEA00017</t>
  </si>
  <si>
    <t>3BPKT1SZA00017</t>
  </si>
  <si>
    <t>3BAMT1AVI00017</t>
  </si>
  <si>
    <t>3BAMT1EMB00017</t>
  </si>
  <si>
    <t>3BRTS1REG00017</t>
  </si>
  <si>
    <t>3BRTS1REM00017</t>
  </si>
  <si>
    <t>3BRTS1TTA00017</t>
  </si>
  <si>
    <t>3BRTS1VID00017</t>
  </si>
  <si>
    <t>3BAMT1STR00017</t>
  </si>
  <si>
    <t>3BNGK1NGE00017</t>
  </si>
  <si>
    <t>3BRTS1RVI00017</t>
  </si>
  <si>
    <t>3BMIT1TER00017</t>
  </si>
  <si>
    <t>3BAMT1VSZ00017</t>
  </si>
  <si>
    <t>3BRTS1BAK00017</t>
  </si>
  <si>
    <t>3BRST1BAH00017</t>
  </si>
  <si>
    <t>3BTTT1GRT00017</t>
  </si>
  <si>
    <t>3BINI1SIN00017</t>
  </si>
  <si>
    <t>3BINI1SZS00017</t>
  </si>
  <si>
    <t>3BAMT1SZA00017</t>
  </si>
  <si>
    <t>3BAMT1SZK00017</t>
  </si>
  <si>
    <t>3BAMT1SKS00017</t>
  </si>
  <si>
    <t>3BMKT1MGY00017</t>
  </si>
  <si>
    <t>3BMKT1OSG00017</t>
  </si>
  <si>
    <t>3BMIT3VIR00017</t>
  </si>
  <si>
    <t>3BMIT3KAU00017</t>
  </si>
  <si>
    <t>3BMIT3SPE00017</t>
  </si>
  <si>
    <t>3BAMKT3ELE00017</t>
  </si>
  <si>
    <t>3BMKT3EFM00017</t>
  </si>
  <si>
    <t>3BMKT3EIV00017</t>
  </si>
  <si>
    <t>3BAMT3MPI00017</t>
  </si>
  <si>
    <t>3BAMT3HST00017</t>
  </si>
  <si>
    <t>3BAMT3KMT00017</t>
  </si>
  <si>
    <t>3BAMT3ELM00017</t>
  </si>
  <si>
    <t>3BAMT3NLO00017</t>
  </si>
  <si>
    <t>3BMIT3LIN00017</t>
  </si>
  <si>
    <t>3BINI3SZI00017</t>
  </si>
  <si>
    <t>3BINI3SZE00017</t>
  </si>
  <si>
    <t>3MAMT3SZK00017</t>
  </si>
  <si>
    <t>Calculus</t>
  </si>
  <si>
    <t>Business Informatics</t>
  </si>
  <si>
    <t xml:space="preserve">Law and public administration </t>
  </si>
  <si>
    <t>Business Statistics</t>
  </si>
  <si>
    <t>Microeconomics</t>
  </si>
  <si>
    <t>Macroeconomics</t>
  </si>
  <si>
    <t>Learning and Research Methodology</t>
  </si>
  <si>
    <t>Crop Production</t>
  </si>
  <si>
    <t>Animal Husbandry</t>
  </si>
  <si>
    <t>Horticulture</t>
  </si>
  <si>
    <t>Introduction to Agricultural Mechanics</t>
  </si>
  <si>
    <t>Introduction to Natural Sciences Applied in Agricultural Production</t>
  </si>
  <si>
    <t>Environmental Economics and Sustainability</t>
  </si>
  <si>
    <t>Pedology and Water Resources Management</t>
  </si>
  <si>
    <t>Farm Management 1</t>
  </si>
  <si>
    <t>Farm Management 2</t>
  </si>
  <si>
    <t>Finance</t>
  </si>
  <si>
    <t>Supply Chain Management</t>
  </si>
  <si>
    <t>Agricultural Economics and Policy</t>
  </si>
  <si>
    <t>Basics of Accounting</t>
  </si>
  <si>
    <t>Final Exam in Agricultural Economics and Enterpreneurship</t>
  </si>
  <si>
    <t>Human Resource Management</t>
  </si>
  <si>
    <t>Regional Economics</t>
  </si>
  <si>
    <t>Regional Analytical Methods</t>
  </si>
  <si>
    <t>Basics of Spatial Planning and programming</t>
  </si>
  <si>
    <t>Rural Development</t>
  </si>
  <si>
    <t>Strategic Management</t>
  </si>
  <si>
    <t>International Economics anf EU</t>
  </si>
  <si>
    <t>Final Exam in Regional and Rural Development</t>
  </si>
  <si>
    <t>Geographical Information Systems</t>
  </si>
  <si>
    <t>Management and Leadership</t>
  </si>
  <si>
    <t>Introduction to Environmental Policy</t>
  </si>
  <si>
    <t>Introduction to Local economic and enterprise development</t>
  </si>
  <si>
    <t>Introduction to Social Sciences of Economic Systems</t>
  </si>
  <si>
    <t>Foreign Language and terminology 1.</t>
  </si>
  <si>
    <t>Foreign Language and terminology 2.</t>
  </si>
  <si>
    <t>Foreign Language and terminology 3.</t>
  </si>
  <si>
    <t>Final Exam in Foreign Language and Terminology</t>
  </si>
  <si>
    <t>Thesis Seminar 1</t>
  </si>
  <si>
    <t>Thesis Seminar 2</t>
  </si>
  <si>
    <t>Thesis Seminar 3</t>
  </si>
  <si>
    <t xml:space="preserve">Working </t>
  </si>
  <si>
    <t>Internship Program</t>
  </si>
  <si>
    <t>ERP Systems</t>
  </si>
  <si>
    <t>Web Search Applications for Business</t>
  </si>
  <si>
    <t xml:space="preserve">Computer-based Problem Solving with Excel </t>
  </si>
  <si>
    <t>Basics of Food Studies</t>
  </si>
  <si>
    <t>Food Consumer Behaviour</t>
  </si>
  <si>
    <t>Comptetiveness of Food Industry</t>
  </si>
  <si>
    <t>Introduction to Labour Markets</t>
  </si>
  <si>
    <t>7 Habits Training</t>
  </si>
  <si>
    <t>Career Management</t>
  </si>
  <si>
    <t>Food Supply Chain Management</t>
  </si>
  <si>
    <t>International Logistics</t>
  </si>
  <si>
    <t>Informatics in Logistics</t>
  </si>
  <si>
    <t>Foreign Language and terminology 4.</t>
  </si>
  <si>
    <t>Preparatory Course to Foreign Language and Terminology</t>
  </si>
  <si>
    <t>College for Advanced Studies</t>
  </si>
  <si>
    <t>3BAMT1UGA00017</t>
  </si>
  <si>
    <t>3BINI1INY00017</t>
  </si>
  <si>
    <t>3BINI1IDE00017</t>
  </si>
  <si>
    <t>Szakszeminárium 3.</t>
  </si>
  <si>
    <t>Lukács Aurél István</t>
  </si>
  <si>
    <t>Tóth Gergely</t>
  </si>
  <si>
    <t>Képzési program (KPR) kódja: 3BLVAM18</t>
  </si>
  <si>
    <t>Project Management and Extension Services</t>
  </si>
  <si>
    <t>3BAMT1PMT00018</t>
  </si>
  <si>
    <t>Érvényes: 2018. szeptembertől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</si>
</sst>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/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5" borderId="1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0" fillId="0" borderId="0" xfId="0" applyFont="1" applyFill="1"/>
    <xf numFmtId="0" fontId="1" fillId="0" borderId="21" xfId="0" applyFont="1" applyFill="1" applyBorder="1" applyAlignment="1">
      <alignment horizontal="left" vertical="center" shrinkToFit="1"/>
    </xf>
    <xf numFmtId="0" fontId="7" fillId="7" borderId="23" xfId="0" applyFont="1" applyFill="1" applyBorder="1" applyAlignment="1">
      <alignment horizontal="center"/>
    </xf>
    <xf numFmtId="0" fontId="10" fillId="0" borderId="22" xfId="0" applyFont="1" applyFill="1" applyBorder="1"/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32" xfId="0" applyFont="1" applyFill="1" applyBorder="1"/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/>
    </xf>
    <xf numFmtId="0" fontId="10" fillId="0" borderId="34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vertical="center" shrinkToFit="1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50" xfId="0" applyFont="1" applyFill="1" applyBorder="1" applyAlignment="1">
      <alignment horizontal="left" vertical="center" shrinkToFit="1"/>
    </xf>
    <xf numFmtId="0" fontId="1" fillId="0" borderId="50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left" vertical="center" shrinkToFit="1"/>
    </xf>
    <xf numFmtId="0" fontId="1" fillId="0" borderId="54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shrinkToFit="1"/>
    </xf>
    <xf numFmtId="0" fontId="7" fillId="9" borderId="26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13" fillId="0" borderId="0" xfId="0" applyFont="1" applyFill="1" applyBorder="1"/>
    <xf numFmtId="0" fontId="1" fillId="0" borderId="56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 shrinkToFit="1"/>
    </xf>
    <xf numFmtId="0" fontId="1" fillId="0" borderId="57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2" xfId="0" applyFont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vertical="center" shrinkToFit="1"/>
    </xf>
    <xf numFmtId="0" fontId="7" fillId="9" borderId="1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34" xfId="0" applyFont="1" applyBorder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4" fillId="0" borderId="0" xfId="0" applyFont="1" applyFill="1"/>
    <xf numFmtId="0" fontId="0" fillId="0" borderId="0" xfId="0" applyFill="1"/>
    <xf numFmtId="0" fontId="1" fillId="0" borderId="3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shrinkToFit="1"/>
    </xf>
    <xf numFmtId="0" fontId="7" fillId="11" borderId="21" xfId="0" applyFont="1" applyFill="1" applyBorder="1" applyAlignment="1">
      <alignment vertical="center" shrinkToFit="1"/>
    </xf>
    <xf numFmtId="0" fontId="7" fillId="11" borderId="21" xfId="0" applyFont="1" applyFill="1" applyBorder="1" applyAlignment="1">
      <alignment horizontal="center" vertical="center" shrinkToFit="1"/>
    </xf>
    <xf numFmtId="0" fontId="7" fillId="11" borderId="22" xfId="0" applyFont="1" applyFill="1" applyBorder="1" applyAlignment="1">
      <alignment horizontal="center" vertical="center" shrinkToFit="1"/>
    </xf>
    <xf numFmtId="0" fontId="7" fillId="11" borderId="25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shrinkToFit="1"/>
    </xf>
    <xf numFmtId="0" fontId="7" fillId="11" borderId="22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/>
    </xf>
    <xf numFmtId="0" fontId="13" fillId="11" borderId="0" xfId="0" applyFont="1" applyFill="1" applyBorder="1"/>
    <xf numFmtId="0" fontId="1" fillId="0" borderId="66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9" xfId="0" applyFont="1" applyBorder="1" applyAlignment="1">
      <alignment vertical="center" shrinkToFit="1"/>
    </xf>
    <xf numFmtId="0" fontId="1" fillId="0" borderId="54" xfId="0" applyFont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left"/>
    </xf>
    <xf numFmtId="0" fontId="10" fillId="0" borderId="64" xfId="0" applyFont="1" applyFill="1" applyBorder="1"/>
    <xf numFmtId="0" fontId="1" fillId="0" borderId="56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1" fillId="0" borderId="64" xfId="0" applyFont="1" applyFill="1" applyBorder="1"/>
    <xf numFmtId="0" fontId="1" fillId="0" borderId="50" xfId="0" applyFont="1" applyFill="1" applyBorder="1" applyAlignment="1">
      <alignment vertical="center"/>
    </xf>
    <xf numFmtId="0" fontId="15" fillId="0" borderId="0" xfId="0" applyFont="1" applyFill="1" applyBorder="1"/>
    <xf numFmtId="0" fontId="15" fillId="0" borderId="0" xfId="0" applyFont="1" applyFill="1"/>
    <xf numFmtId="0" fontId="1" fillId="0" borderId="13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66" xfId="0" applyFont="1" applyFill="1" applyBorder="1" applyAlignment="1">
      <alignment horizontal="left" vertical="center" shrinkToFit="1"/>
    </xf>
    <xf numFmtId="0" fontId="1" fillId="0" borderId="54" xfId="0" applyFont="1" applyFill="1" applyBorder="1" applyAlignment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61" xfId="0" applyFont="1" applyFill="1" applyBorder="1" applyAlignment="1">
      <alignment horizontal="center"/>
    </xf>
    <xf numFmtId="0" fontId="1" fillId="0" borderId="17" xfId="0" applyFont="1" applyFill="1" applyBorder="1" applyAlignment="1">
      <alignment vertical="center"/>
    </xf>
    <xf numFmtId="0" fontId="16" fillId="0" borderId="4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" fillId="0" borderId="7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left"/>
    </xf>
    <xf numFmtId="0" fontId="7" fillId="0" borderId="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62" xfId="0" applyFont="1" applyFill="1" applyBorder="1" applyAlignment="1">
      <alignment vertical="center"/>
    </xf>
    <xf numFmtId="0" fontId="7" fillId="9" borderId="17" xfId="0" applyFont="1" applyFill="1" applyBorder="1" applyAlignment="1">
      <alignment horizontal="left"/>
    </xf>
    <xf numFmtId="0" fontId="13" fillId="0" borderId="49" xfId="0" applyFont="1" applyFill="1" applyBorder="1" applyAlignment="1">
      <alignment vertical="center"/>
    </xf>
    <xf numFmtId="0" fontId="13" fillId="0" borderId="50" xfId="0" applyFont="1" applyFill="1" applyBorder="1" applyAlignment="1">
      <alignment vertical="center"/>
    </xf>
    <xf numFmtId="0" fontId="13" fillId="0" borderId="54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1" fillId="0" borderId="4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49" fontId="1" fillId="0" borderId="58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17" xfId="0" applyFont="1" applyBorder="1" applyAlignment="1"/>
    <xf numFmtId="0" fontId="1" fillId="0" borderId="9" xfId="0" applyFont="1" applyFill="1" applyBorder="1" applyAlignment="1">
      <alignment horizontal="left" vertical="center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0" fontId="16" fillId="0" borderId="51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16" fillId="0" borderId="55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left" vertical="center" shrinkToFit="1"/>
    </xf>
    <xf numFmtId="49" fontId="1" fillId="0" borderId="35" xfId="0" applyNumberFormat="1" applyFont="1" applyFill="1" applyBorder="1" applyAlignment="1">
      <alignment horizontal="center" vertical="center" shrinkToFit="1"/>
    </xf>
    <xf numFmtId="0" fontId="16" fillId="0" borderId="72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76" xfId="0" applyNumberFormat="1" applyFont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Fill="1" applyBorder="1"/>
    <xf numFmtId="49" fontId="1" fillId="0" borderId="11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50" xfId="0" applyFont="1" applyFill="1" applyBorder="1" applyAlignment="1">
      <alignment horizontal="left" vertical="center"/>
    </xf>
    <xf numFmtId="0" fontId="1" fillId="0" borderId="54" xfId="0" applyFont="1" applyFill="1" applyBorder="1" applyAlignment="1">
      <alignment vertical="center" wrapText="1"/>
    </xf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7" fillId="0" borderId="51" xfId="0" applyFont="1" applyFill="1" applyBorder="1" applyAlignment="1">
      <alignment horizontal="center" vertical="center"/>
    </xf>
    <xf numFmtId="0" fontId="1" fillId="0" borderId="43" xfId="0" applyFont="1" applyFill="1" applyBorder="1"/>
    <xf numFmtId="0" fontId="1" fillId="0" borderId="17" xfId="0" applyFont="1" applyFill="1" applyBorder="1"/>
    <xf numFmtId="0" fontId="16" fillId="0" borderId="18" xfId="0" applyFont="1" applyFill="1" applyBorder="1"/>
    <xf numFmtId="0" fontId="1" fillId="0" borderId="19" xfId="0" applyFont="1" applyFill="1" applyBorder="1"/>
    <xf numFmtId="0" fontId="1" fillId="0" borderId="32" xfId="0" applyFont="1" applyFill="1" applyBorder="1"/>
    <xf numFmtId="0" fontId="16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5" fillId="0" borderId="64" xfId="0" applyFont="1" applyFill="1" applyBorder="1"/>
    <xf numFmtId="0" fontId="17" fillId="0" borderId="72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1" fillId="0" borderId="36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75" xfId="0" applyFont="1" applyFill="1" applyBorder="1" applyAlignment="1">
      <alignment vertical="center"/>
    </xf>
    <xf numFmtId="0" fontId="1" fillId="0" borderId="7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0" fillId="0" borderId="50" xfId="0" applyBorder="1" applyAlignment="1">
      <alignment horizontal="left"/>
    </xf>
    <xf numFmtId="0" fontId="17" fillId="0" borderId="50" xfId="0" applyFont="1" applyFill="1" applyBorder="1" applyAlignment="1">
      <alignment horizontal="left" vertical="center" shrinkToFit="1"/>
    </xf>
    <xf numFmtId="0" fontId="17" fillId="0" borderId="49" xfId="0" applyFont="1" applyFill="1" applyBorder="1" applyAlignment="1">
      <alignment horizontal="left" vertical="center" shrinkToFit="1"/>
    </xf>
    <xf numFmtId="0" fontId="17" fillId="0" borderId="54" xfId="0" applyFont="1" applyFill="1" applyBorder="1" applyAlignment="1">
      <alignment horizontal="left" vertical="center" shrinkToFit="1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8" fillId="0" borderId="0" xfId="0" applyFont="1"/>
    <xf numFmtId="0" fontId="1" fillId="7" borderId="32" xfId="0" applyFont="1" applyFill="1" applyBorder="1"/>
    <xf numFmtId="0" fontId="7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7" xfId="0" applyFont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17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3"/>
  <sheetViews>
    <sheetView tabSelected="1" topLeftCell="D1" zoomScale="90" zoomScaleNormal="90" workbookViewId="0">
      <selection activeCell="AO37" sqref="AO37"/>
    </sheetView>
  </sheetViews>
  <sheetFormatPr defaultRowHeight="15" x14ac:dyDescent="0.25"/>
  <cols>
    <col min="1" max="1" width="14.28515625" style="1" customWidth="1"/>
    <col min="2" max="2" width="57.42578125" style="1" bestFit="1" customWidth="1"/>
    <col min="3" max="3" width="57.42578125" style="1" customWidth="1"/>
    <col min="4" max="4" width="15.140625" style="210" customWidth="1"/>
    <col min="5" max="5" width="6.85546875" style="1" customWidth="1"/>
    <col min="6" max="6" width="4.7109375" style="1" customWidth="1"/>
    <col min="7" max="7" width="3.28515625" style="1" customWidth="1"/>
    <col min="8" max="8" width="5.28515625" style="1" customWidth="1"/>
    <col min="9" max="9" width="5.140625" style="1" customWidth="1"/>
    <col min="10" max="10" width="5.5703125" style="1" customWidth="1"/>
    <col min="11" max="11" width="5.140625" style="1" customWidth="1"/>
    <col min="12" max="12" width="5.28515625" style="1" customWidth="1"/>
    <col min="13" max="13" width="4.85546875" style="1" customWidth="1"/>
    <col min="14" max="14" width="5.140625" style="1" customWidth="1"/>
    <col min="15" max="17" width="3.28515625" style="1" customWidth="1"/>
    <col min="18" max="19" width="5.140625" style="1" customWidth="1"/>
    <col min="20" max="22" width="3.28515625" style="1" customWidth="1"/>
    <col min="23" max="23" width="6.5703125" style="1" customWidth="1"/>
    <col min="24" max="24" width="5.140625" style="1" customWidth="1"/>
    <col min="25" max="27" width="3.28515625" style="1" customWidth="1"/>
    <col min="28" max="28" width="4.28515625" style="1" customWidth="1"/>
    <col min="29" max="29" width="5.140625" style="1" customWidth="1"/>
    <col min="30" max="32" width="3.28515625" style="1" customWidth="1"/>
    <col min="33" max="33" width="4.28515625" style="1" customWidth="1"/>
    <col min="34" max="34" width="5.140625" style="1" customWidth="1"/>
    <col min="35" max="35" width="3.28515625" style="1" customWidth="1"/>
    <col min="36" max="36" width="5" style="1" customWidth="1"/>
    <col min="37" max="37" width="4" style="1" customWidth="1"/>
    <col min="38" max="38" width="4.42578125" style="1" customWidth="1"/>
    <col min="39" max="39" width="5.140625" style="1" customWidth="1"/>
    <col min="40" max="40" width="50.140625" style="2" customWidth="1"/>
    <col min="41" max="41" width="27.5703125" style="3" bestFit="1" customWidth="1"/>
  </cols>
  <sheetData>
    <row r="1" spans="1:40" s="4" customFormat="1" ht="18" x14ac:dyDescent="0.2">
      <c r="A1" s="358" t="s">
        <v>143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</row>
    <row r="2" spans="1:40" s="4" customFormat="1" ht="18" x14ac:dyDescent="0.2">
      <c r="A2" s="359" t="s">
        <v>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</row>
    <row r="3" spans="1:40" s="4" customFormat="1" ht="15.75" x14ac:dyDescent="0.2">
      <c r="A3" s="360" t="s">
        <v>274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</row>
    <row r="4" spans="1:40" s="4" customFormat="1" ht="15.75" x14ac:dyDescent="0.2">
      <c r="A4" s="360" t="s">
        <v>148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</row>
    <row r="5" spans="1:40" s="4" customFormat="1" x14ac:dyDescent="0.2">
      <c r="A5" s="361" t="s">
        <v>277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</row>
    <row r="7" spans="1:40" ht="15.75" thickBot="1" x14ac:dyDescent="0.3"/>
    <row r="8" spans="1:40" ht="15.75" thickBot="1" x14ac:dyDescent="0.3">
      <c r="A8" s="5"/>
      <c r="B8" s="6" t="s">
        <v>1</v>
      </c>
      <c r="C8" s="296"/>
      <c r="D8" s="245" t="s">
        <v>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7"/>
    </row>
    <row r="9" spans="1:40" x14ac:dyDescent="0.25">
      <c r="A9" s="5"/>
      <c r="B9" s="250" t="s">
        <v>3</v>
      </c>
      <c r="C9" s="297"/>
      <c r="D9" s="246">
        <f>D31</f>
        <v>31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7"/>
    </row>
    <row r="10" spans="1:40" x14ac:dyDescent="0.25">
      <c r="A10" s="5"/>
      <c r="B10" s="250" t="s">
        <v>4</v>
      </c>
      <c r="C10" s="297"/>
      <c r="D10" s="246">
        <f>D40</f>
        <v>33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7"/>
    </row>
    <row r="11" spans="1:40" x14ac:dyDescent="0.25">
      <c r="A11" s="5"/>
      <c r="B11" s="250" t="s">
        <v>5</v>
      </c>
      <c r="C11" s="297"/>
      <c r="D11" s="246">
        <f>D51</f>
        <v>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</row>
    <row r="12" spans="1:40" x14ac:dyDescent="0.25">
      <c r="A12" s="5"/>
      <c r="B12" s="170" t="s">
        <v>6</v>
      </c>
      <c r="C12" s="298"/>
      <c r="D12" s="247">
        <f>D61</f>
        <v>35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</row>
    <row r="13" spans="1:40" x14ac:dyDescent="0.25">
      <c r="A13" s="5"/>
      <c r="B13" s="251" t="s">
        <v>7</v>
      </c>
      <c r="C13" s="299"/>
      <c r="D13" s="248">
        <f>D68</f>
        <v>22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</row>
    <row r="14" spans="1:40" x14ac:dyDescent="0.25">
      <c r="A14" s="5"/>
      <c r="B14" s="252" t="s">
        <v>102</v>
      </c>
      <c r="C14" s="300"/>
      <c r="D14" s="211">
        <f>D83</f>
        <v>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7"/>
    </row>
    <row r="15" spans="1:40" ht="15.75" thickBot="1" x14ac:dyDescent="0.3">
      <c r="A15" s="5"/>
      <c r="B15" s="252" t="s">
        <v>103</v>
      </c>
      <c r="C15" s="300"/>
      <c r="D15" s="211">
        <v>15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7"/>
    </row>
    <row r="16" spans="1:40" ht="15.75" thickBot="1" x14ac:dyDescent="0.3">
      <c r="B16" s="9" t="s">
        <v>8</v>
      </c>
      <c r="C16" s="301"/>
      <c r="D16" s="249">
        <f>SUM(D9:D15)</f>
        <v>210</v>
      </c>
      <c r="L16" s="10"/>
    </row>
    <row r="18" spans="1:41" ht="15.75" thickBot="1" x14ac:dyDescent="0.3"/>
    <row r="19" spans="1:41" s="11" customFormat="1" ht="12.75" customHeight="1" x14ac:dyDescent="0.2">
      <c r="A19" s="335" t="s">
        <v>9</v>
      </c>
      <c r="B19" s="335" t="s">
        <v>10</v>
      </c>
      <c r="C19" s="253"/>
      <c r="D19" s="352" t="s">
        <v>11</v>
      </c>
      <c r="E19" s="344" t="s">
        <v>12</v>
      </c>
      <c r="F19" s="345"/>
      <c r="G19" s="345"/>
      <c r="H19" s="345"/>
      <c r="I19" s="346"/>
      <c r="J19" s="344" t="s">
        <v>13</v>
      </c>
      <c r="K19" s="345"/>
      <c r="L19" s="345"/>
      <c r="M19" s="345"/>
      <c r="N19" s="346"/>
      <c r="O19" s="344" t="s">
        <v>14</v>
      </c>
      <c r="P19" s="345"/>
      <c r="Q19" s="345"/>
      <c r="R19" s="345"/>
      <c r="S19" s="346"/>
      <c r="T19" s="344" t="s">
        <v>15</v>
      </c>
      <c r="U19" s="345"/>
      <c r="V19" s="345"/>
      <c r="W19" s="345"/>
      <c r="X19" s="346"/>
      <c r="Y19" s="344" t="s">
        <v>16</v>
      </c>
      <c r="Z19" s="345"/>
      <c r="AA19" s="345"/>
      <c r="AB19" s="345"/>
      <c r="AC19" s="346"/>
      <c r="AD19" s="344" t="s">
        <v>17</v>
      </c>
      <c r="AE19" s="345"/>
      <c r="AF19" s="345"/>
      <c r="AG19" s="345"/>
      <c r="AH19" s="346"/>
      <c r="AI19" s="344" t="s">
        <v>18</v>
      </c>
      <c r="AJ19" s="345"/>
      <c r="AK19" s="345"/>
      <c r="AL19" s="345"/>
      <c r="AM19" s="346"/>
      <c r="AN19" s="335" t="s">
        <v>19</v>
      </c>
      <c r="AO19" s="355" t="s">
        <v>20</v>
      </c>
    </row>
    <row r="20" spans="1:41" s="11" customFormat="1" ht="12.75" x14ac:dyDescent="0.2">
      <c r="A20" s="338"/>
      <c r="B20" s="350"/>
      <c r="C20" s="254"/>
      <c r="D20" s="353"/>
      <c r="E20" s="347" t="s">
        <v>21</v>
      </c>
      <c r="F20" s="348"/>
      <c r="G20" s="349"/>
      <c r="H20" s="12" t="s">
        <v>22</v>
      </c>
      <c r="I20" s="13" t="s">
        <v>23</v>
      </c>
      <c r="J20" s="347" t="s">
        <v>21</v>
      </c>
      <c r="K20" s="348"/>
      <c r="L20" s="349"/>
      <c r="M20" s="12" t="s">
        <v>22</v>
      </c>
      <c r="N20" s="13" t="s">
        <v>23</v>
      </c>
      <c r="O20" s="347" t="s">
        <v>21</v>
      </c>
      <c r="P20" s="348"/>
      <c r="Q20" s="349"/>
      <c r="R20" s="12" t="s">
        <v>22</v>
      </c>
      <c r="S20" s="13" t="s">
        <v>23</v>
      </c>
      <c r="T20" s="347" t="s">
        <v>21</v>
      </c>
      <c r="U20" s="348"/>
      <c r="V20" s="349"/>
      <c r="W20" s="12" t="s">
        <v>22</v>
      </c>
      <c r="X20" s="13" t="s">
        <v>23</v>
      </c>
      <c r="Y20" s="347" t="s">
        <v>21</v>
      </c>
      <c r="Z20" s="348"/>
      <c r="AA20" s="349"/>
      <c r="AB20" s="12" t="s">
        <v>22</v>
      </c>
      <c r="AC20" s="13" t="s">
        <v>23</v>
      </c>
      <c r="AD20" s="347" t="s">
        <v>21</v>
      </c>
      <c r="AE20" s="348"/>
      <c r="AF20" s="349"/>
      <c r="AG20" s="12" t="s">
        <v>22</v>
      </c>
      <c r="AH20" s="13" t="s">
        <v>23</v>
      </c>
      <c r="AI20" s="347" t="s">
        <v>21</v>
      </c>
      <c r="AJ20" s="348"/>
      <c r="AK20" s="349"/>
      <c r="AL20" s="12" t="s">
        <v>22</v>
      </c>
      <c r="AM20" s="13" t="s">
        <v>23</v>
      </c>
      <c r="AN20" s="336"/>
      <c r="AO20" s="356"/>
    </row>
    <row r="21" spans="1:41" s="11" customFormat="1" ht="13.5" thickBot="1" x14ac:dyDescent="0.25">
      <c r="A21" s="339"/>
      <c r="B21" s="351"/>
      <c r="C21" s="255"/>
      <c r="D21" s="354"/>
      <c r="E21" s="14" t="s">
        <v>24</v>
      </c>
      <c r="F21" s="15" t="s">
        <v>25</v>
      </c>
      <c r="G21" s="15" t="s">
        <v>26</v>
      </c>
      <c r="H21" s="15"/>
      <c r="I21" s="16"/>
      <c r="J21" s="14" t="s">
        <v>24</v>
      </c>
      <c r="K21" s="15" t="s">
        <v>25</v>
      </c>
      <c r="L21" s="15" t="s">
        <v>26</v>
      </c>
      <c r="M21" s="15"/>
      <c r="N21" s="16"/>
      <c r="O21" s="14" t="s">
        <v>24</v>
      </c>
      <c r="P21" s="15" t="s">
        <v>25</v>
      </c>
      <c r="Q21" s="15" t="s">
        <v>26</v>
      </c>
      <c r="R21" s="15"/>
      <c r="S21" s="16"/>
      <c r="T21" s="14" t="s">
        <v>24</v>
      </c>
      <c r="U21" s="15" t="s">
        <v>25</v>
      </c>
      <c r="V21" s="15" t="s">
        <v>26</v>
      </c>
      <c r="W21" s="15"/>
      <c r="X21" s="16"/>
      <c r="Y21" s="14" t="s">
        <v>24</v>
      </c>
      <c r="Z21" s="15" t="s">
        <v>25</v>
      </c>
      <c r="AA21" s="15" t="s">
        <v>26</v>
      </c>
      <c r="AB21" s="15"/>
      <c r="AC21" s="16"/>
      <c r="AD21" s="14" t="s">
        <v>24</v>
      </c>
      <c r="AE21" s="15" t="s">
        <v>27</v>
      </c>
      <c r="AF21" s="15" t="s">
        <v>26</v>
      </c>
      <c r="AG21" s="15"/>
      <c r="AH21" s="16"/>
      <c r="AI21" s="14" t="s">
        <v>24</v>
      </c>
      <c r="AJ21" s="15" t="s">
        <v>25</v>
      </c>
      <c r="AK21" s="15" t="s">
        <v>26</v>
      </c>
      <c r="AL21" s="15"/>
      <c r="AM21" s="16"/>
      <c r="AN21" s="337"/>
      <c r="AO21" s="357"/>
    </row>
    <row r="22" spans="1:41" ht="16.5" thickBot="1" x14ac:dyDescent="0.3">
      <c r="A22" s="340" t="s">
        <v>28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2"/>
    </row>
    <row r="23" spans="1:41" ht="16.5" thickBot="1" x14ac:dyDescent="0.3">
      <c r="A23" s="343" t="s">
        <v>3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30"/>
    </row>
    <row r="24" spans="1:41" s="30" customFormat="1" ht="12.75" customHeight="1" thickBot="1" x14ac:dyDescent="0.25">
      <c r="A24" s="17" t="s">
        <v>154</v>
      </c>
      <c r="B24" s="18" t="s">
        <v>96</v>
      </c>
      <c r="C24" s="17" t="s">
        <v>210</v>
      </c>
      <c r="D24" s="212"/>
      <c r="E24" s="19"/>
      <c r="F24" s="20"/>
      <c r="G24" s="20"/>
      <c r="H24" s="20"/>
      <c r="I24" s="21"/>
      <c r="J24" s="19">
        <v>0</v>
      </c>
      <c r="K24" s="20">
        <v>16</v>
      </c>
      <c r="L24" s="20"/>
      <c r="M24" s="20" t="s">
        <v>42</v>
      </c>
      <c r="N24" s="21">
        <v>5</v>
      </c>
      <c r="O24" s="19"/>
      <c r="P24" s="20"/>
      <c r="Q24" s="20"/>
      <c r="R24" s="20"/>
      <c r="S24" s="21"/>
      <c r="T24" s="19"/>
      <c r="U24" s="20"/>
      <c r="V24" s="20"/>
      <c r="W24" s="20"/>
      <c r="X24" s="21"/>
      <c r="Y24" s="22"/>
      <c r="Z24" s="20"/>
      <c r="AA24" s="20"/>
      <c r="AB24" s="20"/>
      <c r="AC24" s="23"/>
      <c r="AD24" s="24"/>
      <c r="AE24" s="25"/>
      <c r="AF24" s="25"/>
      <c r="AG24" s="25"/>
      <c r="AH24" s="26"/>
      <c r="AI24" s="27"/>
      <c r="AJ24" s="20"/>
      <c r="AK24" s="20"/>
      <c r="AL24" s="20"/>
      <c r="AM24" s="21"/>
      <c r="AN24" s="28" t="s">
        <v>110</v>
      </c>
      <c r="AO24" s="29" t="s">
        <v>29</v>
      </c>
    </row>
    <row r="25" spans="1:41" s="30" customFormat="1" ht="12.75" customHeight="1" thickBot="1" x14ac:dyDescent="0.25">
      <c r="A25" s="31" t="s">
        <v>155</v>
      </c>
      <c r="B25" s="18" t="s">
        <v>30</v>
      </c>
      <c r="C25" s="31" t="s">
        <v>211</v>
      </c>
      <c r="D25" s="212"/>
      <c r="E25" s="19"/>
      <c r="F25" s="20"/>
      <c r="G25" s="20"/>
      <c r="H25" s="20"/>
      <c r="I25" s="21"/>
      <c r="J25" s="19">
        <v>0</v>
      </c>
      <c r="K25" s="20">
        <v>16</v>
      </c>
      <c r="L25" s="20"/>
      <c r="M25" s="20" t="s">
        <v>94</v>
      </c>
      <c r="N25" s="21">
        <v>4</v>
      </c>
      <c r="O25" s="19"/>
      <c r="P25" s="20"/>
      <c r="Q25" s="20"/>
      <c r="R25" s="20"/>
      <c r="S25" s="21"/>
      <c r="T25" s="19"/>
      <c r="U25" s="20"/>
      <c r="V25" s="20"/>
      <c r="W25" s="20"/>
      <c r="X25" s="21"/>
      <c r="Y25" s="22"/>
      <c r="Z25" s="20"/>
      <c r="AA25" s="20"/>
      <c r="AB25" s="20"/>
      <c r="AC25" s="23"/>
      <c r="AD25" s="24"/>
      <c r="AE25" s="25"/>
      <c r="AF25" s="25"/>
      <c r="AG25" s="25"/>
      <c r="AH25" s="26"/>
      <c r="AI25" s="27"/>
      <c r="AJ25" s="20"/>
      <c r="AK25" s="20"/>
      <c r="AL25" s="20"/>
      <c r="AM25" s="21"/>
      <c r="AN25" s="28" t="s">
        <v>110</v>
      </c>
      <c r="AO25" s="32" t="s">
        <v>112</v>
      </c>
    </row>
    <row r="26" spans="1:41" s="30" customFormat="1" ht="12.75" customHeight="1" thickBot="1" x14ac:dyDescent="0.25">
      <c r="A26" s="17" t="s">
        <v>156</v>
      </c>
      <c r="B26" s="18" t="s">
        <v>105</v>
      </c>
      <c r="C26" s="17" t="s">
        <v>212</v>
      </c>
      <c r="D26" s="212"/>
      <c r="E26" s="19">
        <v>15</v>
      </c>
      <c r="F26" s="20">
        <v>0</v>
      </c>
      <c r="G26" s="20"/>
      <c r="H26" s="20" t="s">
        <v>42</v>
      </c>
      <c r="I26" s="21">
        <v>4</v>
      </c>
      <c r="J26" s="19"/>
      <c r="K26" s="20"/>
      <c r="L26" s="20"/>
      <c r="M26" s="20"/>
      <c r="N26" s="21"/>
      <c r="O26" s="19"/>
      <c r="P26" s="20"/>
      <c r="Q26" s="20"/>
      <c r="R26" s="20"/>
      <c r="S26" s="21"/>
      <c r="T26" s="19"/>
      <c r="U26" s="20"/>
      <c r="V26" s="20"/>
      <c r="W26" s="20"/>
      <c r="X26" s="21"/>
      <c r="Y26" s="22"/>
      <c r="Z26" s="20"/>
      <c r="AA26" s="20"/>
      <c r="AB26" s="20"/>
      <c r="AC26" s="23"/>
      <c r="AD26" s="24"/>
      <c r="AE26" s="25"/>
      <c r="AF26" s="25"/>
      <c r="AG26" s="25"/>
      <c r="AH26" s="26"/>
      <c r="AI26" s="27"/>
      <c r="AJ26" s="20"/>
      <c r="AK26" s="20"/>
      <c r="AL26" s="20"/>
      <c r="AM26" s="21"/>
      <c r="AN26" s="28" t="s">
        <v>134</v>
      </c>
      <c r="AO26" s="32" t="s">
        <v>104</v>
      </c>
    </row>
    <row r="27" spans="1:41" s="30" customFormat="1" ht="12.75" customHeight="1" thickBot="1" x14ac:dyDescent="0.25">
      <c r="A27" s="31" t="s">
        <v>157</v>
      </c>
      <c r="B27" s="18" t="s">
        <v>33</v>
      </c>
      <c r="C27" s="31" t="s">
        <v>213</v>
      </c>
      <c r="D27" s="212"/>
      <c r="E27" s="19"/>
      <c r="F27" s="20"/>
      <c r="G27" s="20"/>
      <c r="H27" s="20"/>
      <c r="I27" s="21"/>
      <c r="J27" s="19">
        <v>16</v>
      </c>
      <c r="K27" s="20">
        <v>0</v>
      </c>
      <c r="L27" s="20"/>
      <c r="M27" s="20" t="s">
        <v>94</v>
      </c>
      <c r="N27" s="21">
        <v>5</v>
      </c>
      <c r="O27" s="19"/>
      <c r="P27" s="20"/>
      <c r="Q27" s="20"/>
      <c r="R27" s="20"/>
      <c r="S27" s="21"/>
      <c r="T27" s="19"/>
      <c r="U27" s="20"/>
      <c r="V27" s="20"/>
      <c r="W27" s="20"/>
      <c r="X27" s="21"/>
      <c r="Y27" s="22"/>
      <c r="Z27" s="20"/>
      <c r="AA27" s="20"/>
      <c r="AB27" s="20"/>
      <c r="AC27" s="23"/>
      <c r="AD27" s="24"/>
      <c r="AE27" s="25"/>
      <c r="AF27" s="25"/>
      <c r="AG27" s="25"/>
      <c r="AH27" s="26"/>
      <c r="AI27" s="27"/>
      <c r="AJ27" s="20"/>
      <c r="AK27" s="20"/>
      <c r="AL27" s="20"/>
      <c r="AM27" s="21"/>
      <c r="AN27" s="28" t="s">
        <v>114</v>
      </c>
      <c r="AO27" s="32" t="s">
        <v>131</v>
      </c>
    </row>
    <row r="28" spans="1:41" s="30" customFormat="1" ht="12.75" customHeight="1" thickBot="1" x14ac:dyDescent="0.25">
      <c r="A28" s="17" t="s">
        <v>158</v>
      </c>
      <c r="B28" s="18" t="s">
        <v>35</v>
      </c>
      <c r="C28" s="17" t="s">
        <v>214</v>
      </c>
      <c r="D28" s="212"/>
      <c r="E28" s="19">
        <v>16</v>
      </c>
      <c r="F28" s="20">
        <v>0</v>
      </c>
      <c r="G28" s="20"/>
      <c r="H28" s="20" t="s">
        <v>42</v>
      </c>
      <c r="I28" s="21">
        <v>4</v>
      </c>
      <c r="J28" s="19"/>
      <c r="K28" s="20"/>
      <c r="L28" s="20"/>
      <c r="M28" s="20"/>
      <c r="N28" s="21"/>
      <c r="O28" s="19"/>
      <c r="P28" s="20"/>
      <c r="Q28" s="20"/>
      <c r="R28" s="20"/>
      <c r="S28" s="21"/>
      <c r="T28" s="19"/>
      <c r="U28" s="20"/>
      <c r="V28" s="20"/>
      <c r="W28" s="20"/>
      <c r="X28" s="21"/>
      <c r="Y28" s="22"/>
      <c r="Z28" s="20"/>
      <c r="AA28" s="20"/>
      <c r="AB28" s="20"/>
      <c r="AC28" s="23"/>
      <c r="AD28" s="24"/>
      <c r="AE28" s="25"/>
      <c r="AF28" s="25"/>
      <c r="AG28" s="25"/>
      <c r="AH28" s="26"/>
      <c r="AI28" s="27"/>
      <c r="AJ28" s="20"/>
      <c r="AK28" s="20"/>
      <c r="AL28" s="20"/>
      <c r="AM28" s="21"/>
      <c r="AN28" s="28" t="s">
        <v>132</v>
      </c>
      <c r="AO28" s="32" t="s">
        <v>36</v>
      </c>
    </row>
    <row r="29" spans="1:41" s="30" customFormat="1" ht="12.75" customHeight="1" thickBot="1" x14ac:dyDescent="0.25">
      <c r="A29" s="31" t="s">
        <v>159</v>
      </c>
      <c r="B29" s="18" t="s">
        <v>37</v>
      </c>
      <c r="C29" s="31" t="s">
        <v>215</v>
      </c>
      <c r="D29" s="212"/>
      <c r="E29" s="19"/>
      <c r="F29" s="20"/>
      <c r="G29" s="20"/>
      <c r="H29" s="20"/>
      <c r="I29" s="21"/>
      <c r="J29" s="19">
        <v>16</v>
      </c>
      <c r="K29" s="20">
        <v>0</v>
      </c>
      <c r="L29" s="20"/>
      <c r="M29" s="20" t="s">
        <v>42</v>
      </c>
      <c r="N29" s="21">
        <v>4</v>
      </c>
      <c r="O29" s="19"/>
      <c r="P29" s="20"/>
      <c r="Q29" s="20"/>
      <c r="R29" s="20"/>
      <c r="S29" s="21"/>
      <c r="T29" s="19"/>
      <c r="U29" s="20"/>
      <c r="V29" s="20"/>
      <c r="W29" s="20"/>
      <c r="X29" s="21"/>
      <c r="Y29" s="22"/>
      <c r="Z29" s="20"/>
      <c r="AA29" s="20"/>
      <c r="AB29" s="20"/>
      <c r="AC29" s="23"/>
      <c r="AD29" s="24"/>
      <c r="AE29" s="25"/>
      <c r="AF29" s="25"/>
      <c r="AG29" s="25"/>
      <c r="AH29" s="26"/>
      <c r="AI29" s="27"/>
      <c r="AJ29" s="20"/>
      <c r="AK29" s="20"/>
      <c r="AL29" s="20"/>
      <c r="AM29" s="21"/>
      <c r="AN29" s="28" t="s">
        <v>132</v>
      </c>
      <c r="AO29" s="32" t="s">
        <v>36</v>
      </c>
    </row>
    <row r="30" spans="1:41" s="30" customFormat="1" ht="12.75" customHeight="1" thickBot="1" x14ac:dyDescent="0.25">
      <c r="A30" s="17" t="s">
        <v>160</v>
      </c>
      <c r="B30" s="18" t="s">
        <v>38</v>
      </c>
      <c r="C30" s="17" t="s">
        <v>216</v>
      </c>
      <c r="D30" s="212"/>
      <c r="E30" s="19"/>
      <c r="F30" s="20"/>
      <c r="G30" s="20"/>
      <c r="H30" s="20"/>
      <c r="I30" s="21"/>
      <c r="J30" s="19">
        <v>12</v>
      </c>
      <c r="K30" s="20">
        <v>0</v>
      </c>
      <c r="L30" s="20"/>
      <c r="M30" s="20" t="s">
        <v>94</v>
      </c>
      <c r="N30" s="21">
        <v>5</v>
      </c>
      <c r="O30" s="19"/>
      <c r="P30" s="20"/>
      <c r="Q30" s="20"/>
      <c r="R30" s="20"/>
      <c r="S30" s="21"/>
      <c r="T30" s="19"/>
      <c r="U30" s="20"/>
      <c r="V30" s="20"/>
      <c r="W30" s="20"/>
      <c r="X30" s="21"/>
      <c r="Y30" s="22"/>
      <c r="Z30" s="20"/>
      <c r="AA30" s="20"/>
      <c r="AB30" s="20"/>
      <c r="AC30" s="23"/>
      <c r="AD30" s="24"/>
      <c r="AE30" s="25"/>
      <c r="AF30" s="25"/>
      <c r="AG30" s="25"/>
      <c r="AH30" s="26"/>
      <c r="AI30" s="27"/>
      <c r="AJ30" s="20"/>
      <c r="AK30" s="20"/>
      <c r="AL30" s="20"/>
      <c r="AM30" s="21"/>
      <c r="AN30" s="28" t="s">
        <v>127</v>
      </c>
      <c r="AO30" s="29" t="s">
        <v>39</v>
      </c>
    </row>
    <row r="31" spans="1:41" s="124" customFormat="1" ht="12.75" customHeight="1" thickBot="1" x14ac:dyDescent="0.25">
      <c r="A31" s="119"/>
      <c r="B31" s="137" t="s">
        <v>86</v>
      </c>
      <c r="C31" s="137"/>
      <c r="D31" s="138">
        <f>SUM(I31,N31,S31,X31,AC31,AH31,AM31)</f>
        <v>31</v>
      </c>
      <c r="E31" s="139">
        <f>SUM(E24:E30)</f>
        <v>31</v>
      </c>
      <c r="F31" s="120">
        <f>SUM(F24:F30)</f>
        <v>0</v>
      </c>
      <c r="G31" s="120">
        <f>SUM(G24:G30)</f>
        <v>0</v>
      </c>
      <c r="H31" s="121"/>
      <c r="I31" s="120">
        <f>SUM(I24:I30)</f>
        <v>8</v>
      </c>
      <c r="J31" s="139">
        <f>SUM(J24:J30)</f>
        <v>44</v>
      </c>
      <c r="K31" s="120">
        <f>SUM(K24:K30)</f>
        <v>32</v>
      </c>
      <c r="L31" s="120">
        <f>SUM(L24:L30)</f>
        <v>0</v>
      </c>
      <c r="M31" s="121"/>
      <c r="N31" s="120">
        <f>SUM(N24:N30)</f>
        <v>23</v>
      </c>
      <c r="O31" s="139">
        <f>SUM(O24:O30)</f>
        <v>0</v>
      </c>
      <c r="P31" s="120">
        <f>SUM(P24:P30)</f>
        <v>0</v>
      </c>
      <c r="Q31" s="120">
        <f>SUM(Q24:Q30)</f>
        <v>0</v>
      </c>
      <c r="R31" s="121"/>
      <c r="S31" s="120">
        <f>SUM(S24:S30)</f>
        <v>0</v>
      </c>
      <c r="T31" s="139">
        <f>SUM(T24:T30)</f>
        <v>0</v>
      </c>
      <c r="U31" s="120">
        <f>SUM(U24:U30)</f>
        <v>0</v>
      </c>
      <c r="V31" s="120">
        <f>SUM(V24:V30)</f>
        <v>0</v>
      </c>
      <c r="W31" s="121"/>
      <c r="X31" s="120">
        <f>SUM(X24:X30)</f>
        <v>0</v>
      </c>
      <c r="Y31" s="139">
        <f>SUM(Y24:Y30)</f>
        <v>0</v>
      </c>
      <c r="Z31" s="120">
        <f>SUM(Z24:Z30)</f>
        <v>0</v>
      </c>
      <c r="AA31" s="120">
        <f>SUM(AA24:AA30)</f>
        <v>0</v>
      </c>
      <c r="AB31" s="121"/>
      <c r="AC31" s="120">
        <f>SUM(AC24:AC30)</f>
        <v>0</v>
      </c>
      <c r="AD31" s="139">
        <f>SUM(AD24:AD30)</f>
        <v>0</v>
      </c>
      <c r="AE31" s="120">
        <f>SUM(AE24:AE30)</f>
        <v>0</v>
      </c>
      <c r="AF31" s="120">
        <f>SUM(AF24:AF30)</f>
        <v>0</v>
      </c>
      <c r="AG31" s="121"/>
      <c r="AH31" s="120">
        <f>SUM(AH24:AH30)</f>
        <v>0</v>
      </c>
      <c r="AI31" s="139">
        <f>SUM(AI24:AI30)</f>
        <v>0</v>
      </c>
      <c r="AJ31" s="120">
        <f>SUM(AJ24:AJ30)</f>
        <v>0</v>
      </c>
      <c r="AK31" s="120">
        <f>SUM(AK24:AK30)</f>
        <v>0</v>
      </c>
      <c r="AL31" s="121"/>
      <c r="AM31" s="120">
        <f>SUM(AM24:AM30)</f>
        <v>0</v>
      </c>
      <c r="AN31" s="122"/>
      <c r="AO31" s="123"/>
    </row>
    <row r="32" spans="1:41" ht="16.5" thickBot="1" x14ac:dyDescent="0.3">
      <c r="A32" s="343" t="s">
        <v>4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30"/>
    </row>
    <row r="33" spans="1:41" s="33" customFormat="1" ht="12.75" customHeight="1" thickBot="1" x14ac:dyDescent="0.25">
      <c r="A33" s="17" t="s">
        <v>161</v>
      </c>
      <c r="B33" s="18" t="s">
        <v>40</v>
      </c>
      <c r="C33" s="17" t="s">
        <v>217</v>
      </c>
      <c r="D33" s="213" t="s">
        <v>41</v>
      </c>
      <c r="E33" s="19"/>
      <c r="F33" s="20"/>
      <c r="G33" s="20"/>
      <c r="H33" s="20"/>
      <c r="I33" s="21"/>
      <c r="J33" s="19"/>
      <c r="K33" s="20"/>
      <c r="L33" s="20"/>
      <c r="M33" s="20"/>
      <c r="N33" s="21"/>
      <c r="O33" s="19">
        <v>12</v>
      </c>
      <c r="P33" s="20">
        <v>0</v>
      </c>
      <c r="Q33" s="20"/>
      <c r="R33" s="20" t="s">
        <v>42</v>
      </c>
      <c r="S33" s="21">
        <v>5</v>
      </c>
      <c r="T33" s="19"/>
      <c r="U33" s="20"/>
      <c r="V33" s="20"/>
      <c r="W33" s="20"/>
      <c r="X33" s="21"/>
      <c r="Y33" s="19"/>
      <c r="Z33" s="20"/>
      <c r="AA33" s="20"/>
      <c r="AB33" s="20"/>
      <c r="AC33" s="21"/>
      <c r="AD33" s="19"/>
      <c r="AE33" s="20"/>
      <c r="AF33" s="20"/>
      <c r="AG33" s="20"/>
      <c r="AH33" s="21"/>
      <c r="AI33" s="27"/>
      <c r="AJ33" s="20"/>
      <c r="AK33" s="20"/>
      <c r="AL33" s="20"/>
      <c r="AM33" s="21"/>
      <c r="AN33" s="28" t="s">
        <v>133</v>
      </c>
      <c r="AO33" s="28" t="s">
        <v>43</v>
      </c>
    </row>
    <row r="34" spans="1:41" s="30" customFormat="1" ht="12.75" customHeight="1" thickBot="1" x14ac:dyDescent="0.25">
      <c r="A34" s="31" t="s">
        <v>162</v>
      </c>
      <c r="B34" s="18" t="s">
        <v>44</v>
      </c>
      <c r="C34" s="31" t="s">
        <v>218</v>
      </c>
      <c r="D34" s="214" t="s">
        <v>41</v>
      </c>
      <c r="E34" s="34"/>
      <c r="F34" s="35"/>
      <c r="G34" s="35"/>
      <c r="H34" s="35"/>
      <c r="I34" s="36"/>
      <c r="J34" s="34"/>
      <c r="K34" s="35"/>
      <c r="L34" s="35"/>
      <c r="M34" s="35"/>
      <c r="N34" s="36"/>
      <c r="O34" s="19">
        <v>12</v>
      </c>
      <c r="P34" s="20">
        <v>0</v>
      </c>
      <c r="Q34" s="20"/>
      <c r="R34" s="20" t="s">
        <v>42</v>
      </c>
      <c r="S34" s="21">
        <v>5</v>
      </c>
      <c r="T34" s="34"/>
      <c r="U34" s="35"/>
      <c r="V34" s="35"/>
      <c r="W34" s="35"/>
      <c r="X34" s="36"/>
      <c r="Y34" s="34"/>
      <c r="Z34" s="35"/>
      <c r="AA34" s="35"/>
      <c r="AB34" s="35"/>
      <c r="AC34" s="36"/>
      <c r="AD34" s="34"/>
      <c r="AE34" s="35"/>
      <c r="AF34" s="35"/>
      <c r="AG34" s="35"/>
      <c r="AH34" s="36"/>
      <c r="AI34" s="37"/>
      <c r="AJ34" s="35"/>
      <c r="AK34" s="35"/>
      <c r="AL34" s="35"/>
      <c r="AM34" s="36"/>
      <c r="AN34" s="28" t="s">
        <v>135</v>
      </c>
      <c r="AO34" s="28" t="s">
        <v>45</v>
      </c>
    </row>
    <row r="35" spans="1:41" s="30" customFormat="1" ht="12.75" customHeight="1" thickBot="1" x14ac:dyDescent="0.25">
      <c r="A35" s="17" t="s">
        <v>163</v>
      </c>
      <c r="B35" s="18" t="s">
        <v>46</v>
      </c>
      <c r="C35" s="17" t="s">
        <v>219</v>
      </c>
      <c r="D35" s="215" t="s">
        <v>41</v>
      </c>
      <c r="E35" s="34"/>
      <c r="F35" s="35"/>
      <c r="G35" s="35"/>
      <c r="H35" s="35"/>
      <c r="I35" s="36"/>
      <c r="J35" s="34"/>
      <c r="K35" s="35"/>
      <c r="L35" s="35"/>
      <c r="M35" s="35"/>
      <c r="N35" s="36"/>
      <c r="O35" s="34"/>
      <c r="P35" s="35"/>
      <c r="Q35" s="35"/>
      <c r="R35" s="35"/>
      <c r="S35" s="36"/>
      <c r="T35" s="34"/>
      <c r="U35" s="35"/>
      <c r="V35" s="35"/>
      <c r="W35" s="35"/>
      <c r="X35" s="36"/>
      <c r="Y35" s="34">
        <v>15</v>
      </c>
      <c r="Z35" s="35">
        <v>0</v>
      </c>
      <c r="AA35" s="35"/>
      <c r="AB35" s="35" t="s">
        <v>42</v>
      </c>
      <c r="AC35" s="36">
        <v>4</v>
      </c>
      <c r="AD35" s="34"/>
      <c r="AE35" s="35"/>
      <c r="AF35" s="35"/>
      <c r="AG35" s="35"/>
      <c r="AH35" s="36"/>
      <c r="AI35" s="37"/>
      <c r="AJ35" s="35"/>
      <c r="AK35" s="35"/>
      <c r="AL35" s="35"/>
      <c r="AM35" s="36"/>
      <c r="AN35" s="28" t="s">
        <v>133</v>
      </c>
      <c r="AO35" s="28" t="s">
        <v>149</v>
      </c>
    </row>
    <row r="36" spans="1:41" s="30" customFormat="1" ht="12.75" customHeight="1" thickBot="1" x14ac:dyDescent="0.25">
      <c r="A36" s="31" t="s">
        <v>164</v>
      </c>
      <c r="B36" s="18" t="s">
        <v>47</v>
      </c>
      <c r="C36" s="31" t="s">
        <v>220</v>
      </c>
      <c r="D36" s="147"/>
      <c r="E36" s="34"/>
      <c r="F36" s="35"/>
      <c r="G36" s="35"/>
      <c r="H36" s="35"/>
      <c r="I36" s="36"/>
      <c r="J36" s="34"/>
      <c r="K36" s="35"/>
      <c r="L36" s="35"/>
      <c r="M36" s="35"/>
      <c r="N36" s="36"/>
      <c r="O36" s="34"/>
      <c r="P36" s="35"/>
      <c r="Q36" s="35"/>
      <c r="R36" s="35"/>
      <c r="S36" s="36"/>
      <c r="T36" s="34"/>
      <c r="U36" s="35"/>
      <c r="V36" s="35"/>
      <c r="W36" s="35"/>
      <c r="X36" s="36"/>
      <c r="Y36" s="34"/>
      <c r="Z36" s="35"/>
      <c r="AA36" s="35"/>
      <c r="AB36" s="35"/>
      <c r="AC36" s="36"/>
      <c r="AD36" s="34">
        <v>12</v>
      </c>
      <c r="AE36" s="35">
        <v>0</v>
      </c>
      <c r="AF36" s="35"/>
      <c r="AG36" s="35" t="s">
        <v>42</v>
      </c>
      <c r="AH36" s="36">
        <v>5</v>
      </c>
      <c r="AI36" s="37"/>
      <c r="AJ36" s="35"/>
      <c r="AK36" s="35"/>
      <c r="AL36" s="35"/>
      <c r="AM36" s="36"/>
      <c r="AN36" s="28" t="s">
        <v>136</v>
      </c>
      <c r="AO36" s="28" t="s">
        <v>272</v>
      </c>
    </row>
    <row r="37" spans="1:41" s="30" customFormat="1" ht="12.75" customHeight="1" thickBot="1" x14ac:dyDescent="0.25">
      <c r="A37" s="17" t="s">
        <v>165</v>
      </c>
      <c r="B37" s="18" t="s">
        <v>48</v>
      </c>
      <c r="C37" s="17" t="s">
        <v>221</v>
      </c>
      <c r="D37" s="147"/>
      <c r="E37" s="38">
        <v>16</v>
      </c>
      <c r="F37" s="39">
        <v>0</v>
      </c>
      <c r="G37" s="35"/>
      <c r="H37" s="20" t="s">
        <v>42</v>
      </c>
      <c r="I37" s="21">
        <v>5</v>
      </c>
      <c r="J37" s="38"/>
      <c r="K37" s="39"/>
      <c r="L37" s="35"/>
      <c r="M37" s="20"/>
      <c r="N37" s="21"/>
      <c r="O37" s="34"/>
      <c r="P37" s="35"/>
      <c r="Q37" s="35"/>
      <c r="R37" s="35"/>
      <c r="S37" s="36"/>
      <c r="T37" s="34"/>
      <c r="U37" s="35"/>
      <c r="V37" s="35"/>
      <c r="W37" s="35"/>
      <c r="X37" s="36"/>
      <c r="Y37" s="34"/>
      <c r="Z37" s="35"/>
      <c r="AA37" s="35"/>
      <c r="AB37" s="35"/>
      <c r="AC37" s="36"/>
      <c r="AD37" s="34"/>
      <c r="AE37" s="35"/>
      <c r="AF37" s="35"/>
      <c r="AG37" s="35"/>
      <c r="AH37" s="36"/>
      <c r="AI37" s="37"/>
      <c r="AJ37" s="35"/>
      <c r="AK37" s="35"/>
      <c r="AL37" s="35"/>
      <c r="AM37" s="36"/>
      <c r="AN37" s="28" t="s">
        <v>150</v>
      </c>
      <c r="AO37" s="28" t="s">
        <v>149</v>
      </c>
    </row>
    <row r="38" spans="1:41" s="44" customFormat="1" ht="12.75" customHeight="1" thickBot="1" x14ac:dyDescent="0.25">
      <c r="A38" s="31" t="s">
        <v>166</v>
      </c>
      <c r="B38" s="18" t="s">
        <v>56</v>
      </c>
      <c r="C38" s="31" t="s">
        <v>222</v>
      </c>
      <c r="D38" s="216"/>
      <c r="E38" s="34"/>
      <c r="F38" s="35"/>
      <c r="G38" s="35"/>
      <c r="H38" s="35"/>
      <c r="I38" s="36"/>
      <c r="J38" s="34"/>
      <c r="K38" s="35"/>
      <c r="L38" s="35"/>
      <c r="M38" s="35"/>
      <c r="N38" s="36"/>
      <c r="O38" s="34"/>
      <c r="P38" s="35"/>
      <c r="Q38" s="35"/>
      <c r="R38" s="35"/>
      <c r="S38" s="36"/>
      <c r="T38" s="34">
        <v>12</v>
      </c>
      <c r="U38" s="35">
        <v>0</v>
      </c>
      <c r="V38" s="35"/>
      <c r="W38" s="20" t="s">
        <v>42</v>
      </c>
      <c r="X38" s="36">
        <v>5</v>
      </c>
      <c r="Y38" s="34"/>
      <c r="Z38" s="35"/>
      <c r="AA38" s="35"/>
      <c r="AB38" s="35"/>
      <c r="AC38" s="36"/>
      <c r="AD38" s="34"/>
      <c r="AE38" s="35"/>
      <c r="AF38" s="35"/>
      <c r="AG38" s="35"/>
      <c r="AH38" s="36"/>
      <c r="AI38" s="37"/>
      <c r="AJ38" s="35"/>
      <c r="AK38" s="35"/>
      <c r="AL38" s="35"/>
      <c r="AM38" s="36"/>
      <c r="AN38" s="315" t="s">
        <v>132</v>
      </c>
      <c r="AO38" s="316" t="s">
        <v>273</v>
      </c>
    </row>
    <row r="39" spans="1:41" s="30" customFormat="1" ht="12.75" customHeight="1" thickBot="1" x14ac:dyDescent="0.25">
      <c r="A39" s="31" t="s">
        <v>167</v>
      </c>
      <c r="B39" s="18" t="s">
        <v>49</v>
      </c>
      <c r="C39" s="31" t="s">
        <v>223</v>
      </c>
      <c r="D39" s="216"/>
      <c r="E39" s="34"/>
      <c r="F39" s="35"/>
      <c r="G39" s="35"/>
      <c r="H39" s="35"/>
      <c r="I39" s="36"/>
      <c r="J39" s="34">
        <v>12</v>
      </c>
      <c r="K39" s="35">
        <v>0</v>
      </c>
      <c r="L39" s="35"/>
      <c r="M39" s="20" t="s">
        <v>42</v>
      </c>
      <c r="N39" s="36">
        <v>4</v>
      </c>
      <c r="O39" s="34"/>
      <c r="P39" s="35"/>
      <c r="Q39" s="35"/>
      <c r="R39" s="35"/>
      <c r="S39" s="36"/>
      <c r="T39" s="34"/>
      <c r="U39" s="35"/>
      <c r="V39" s="35"/>
      <c r="W39" s="35"/>
      <c r="X39" s="36"/>
      <c r="Y39" s="34"/>
      <c r="Z39" s="35"/>
      <c r="AA39" s="35"/>
      <c r="AB39" s="35"/>
      <c r="AC39" s="36"/>
      <c r="AD39" s="34"/>
      <c r="AE39" s="35"/>
      <c r="AF39" s="35"/>
      <c r="AG39" s="35"/>
      <c r="AH39" s="36"/>
      <c r="AI39" s="37"/>
      <c r="AJ39" s="35"/>
      <c r="AK39" s="35"/>
      <c r="AL39" s="35"/>
      <c r="AM39" s="36"/>
      <c r="AN39" s="40" t="s">
        <v>137</v>
      </c>
      <c r="AO39" s="41" t="s">
        <v>50</v>
      </c>
    </row>
    <row r="40" spans="1:41" s="124" customFormat="1" ht="12.75" customHeight="1" thickBot="1" x14ac:dyDescent="0.25">
      <c r="A40" s="119"/>
      <c r="B40" s="137" t="s">
        <v>86</v>
      </c>
      <c r="C40" s="137"/>
      <c r="D40" s="138">
        <f>SUM(I40,N40,S40,X40,AC40,AH40,AM40)</f>
        <v>33</v>
      </c>
      <c r="E40" s="139">
        <f>SUM(E33:E39)</f>
        <v>16</v>
      </c>
      <c r="F40" s="120">
        <f t="shared" ref="F40:I40" si="0">SUM(F33:F39)</f>
        <v>0</v>
      </c>
      <c r="G40" s="120">
        <f t="shared" si="0"/>
        <v>0</v>
      </c>
      <c r="H40" s="121"/>
      <c r="I40" s="120">
        <f t="shared" si="0"/>
        <v>5</v>
      </c>
      <c r="J40" s="139">
        <f>SUM(J33:J39)</f>
        <v>12</v>
      </c>
      <c r="K40" s="120">
        <f t="shared" ref="K40" si="1">SUM(K33:K39)</f>
        <v>0</v>
      </c>
      <c r="L40" s="120">
        <f t="shared" ref="L40" si="2">SUM(L33:L39)</f>
        <v>0</v>
      </c>
      <c r="M40" s="121"/>
      <c r="N40" s="120">
        <f t="shared" ref="N40" si="3">SUM(N33:N39)</f>
        <v>4</v>
      </c>
      <c r="O40" s="139">
        <f>SUM(O33:O39)</f>
        <v>24</v>
      </c>
      <c r="P40" s="120">
        <f t="shared" ref="P40" si="4">SUM(P33:P39)</f>
        <v>0</v>
      </c>
      <c r="Q40" s="120">
        <f t="shared" ref="Q40" si="5">SUM(Q33:Q39)</f>
        <v>0</v>
      </c>
      <c r="R40" s="121"/>
      <c r="S40" s="120">
        <f t="shared" ref="S40" si="6">SUM(S33:S39)</f>
        <v>10</v>
      </c>
      <c r="T40" s="139">
        <f>SUM(T33:T39)</f>
        <v>12</v>
      </c>
      <c r="U40" s="120">
        <f t="shared" ref="U40" si="7">SUM(U33:U39)</f>
        <v>0</v>
      </c>
      <c r="V40" s="120">
        <f t="shared" ref="V40" si="8">SUM(V33:V39)</f>
        <v>0</v>
      </c>
      <c r="W40" s="121"/>
      <c r="X40" s="120">
        <f t="shared" ref="X40" si="9">SUM(X33:X39)</f>
        <v>5</v>
      </c>
      <c r="Y40" s="139">
        <f>SUM(Y33:Y39)</f>
        <v>15</v>
      </c>
      <c r="Z40" s="120">
        <f t="shared" ref="Z40" si="10">SUM(Z33:Z39)</f>
        <v>0</v>
      </c>
      <c r="AA40" s="120">
        <f t="shared" ref="AA40" si="11">SUM(AA33:AA39)</f>
        <v>0</v>
      </c>
      <c r="AB40" s="121"/>
      <c r="AC40" s="120">
        <f t="shared" ref="AC40" si="12">SUM(AC33:AC39)</f>
        <v>4</v>
      </c>
      <c r="AD40" s="139">
        <f>SUM(AD33:AD39)</f>
        <v>12</v>
      </c>
      <c r="AE40" s="120">
        <f t="shared" ref="AE40" si="13">SUM(AE33:AE39)</f>
        <v>0</v>
      </c>
      <c r="AF40" s="120">
        <f t="shared" ref="AF40" si="14">SUM(AF33:AF39)</f>
        <v>0</v>
      </c>
      <c r="AG40" s="121"/>
      <c r="AH40" s="120">
        <f t="shared" ref="AH40" si="15">SUM(AH33:AH39)</f>
        <v>5</v>
      </c>
      <c r="AI40" s="139">
        <f>SUM(AI33:AI39)</f>
        <v>0</v>
      </c>
      <c r="AJ40" s="120">
        <f t="shared" ref="AJ40" si="16">SUM(AJ33:AJ39)</f>
        <v>0</v>
      </c>
      <c r="AK40" s="120">
        <f t="shared" ref="AK40" si="17">SUM(AK33:AK39)</f>
        <v>0</v>
      </c>
      <c r="AL40" s="121"/>
      <c r="AM40" s="120">
        <f t="shared" ref="AM40" si="18">SUM(AM33:AM39)</f>
        <v>0</v>
      </c>
      <c r="AN40" s="122"/>
      <c r="AO40" s="123"/>
    </row>
    <row r="41" spans="1:41" ht="16.5" thickBot="1" x14ac:dyDescent="0.3">
      <c r="A41" s="325" t="s">
        <v>5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7"/>
    </row>
    <row r="42" spans="1:41" s="33" customFormat="1" ht="12.75" customHeight="1" thickBot="1" x14ac:dyDescent="0.25">
      <c r="A42" s="17" t="s">
        <v>168</v>
      </c>
      <c r="B42" s="18" t="s">
        <v>51</v>
      </c>
      <c r="C42" s="17" t="s">
        <v>51</v>
      </c>
      <c r="D42" s="217"/>
      <c r="E42" s="19">
        <v>12</v>
      </c>
      <c r="F42" s="20">
        <v>0</v>
      </c>
      <c r="G42" s="20"/>
      <c r="H42" s="20" t="s">
        <v>42</v>
      </c>
      <c r="I42" s="21">
        <v>4</v>
      </c>
      <c r="J42" s="19"/>
      <c r="K42" s="20"/>
      <c r="L42" s="20"/>
      <c r="M42" s="20"/>
      <c r="N42" s="21"/>
      <c r="O42" s="19"/>
      <c r="P42" s="20"/>
      <c r="Q42" s="20"/>
      <c r="R42" s="20"/>
      <c r="S42" s="21"/>
      <c r="T42" s="19"/>
      <c r="U42" s="20"/>
      <c r="V42" s="20"/>
      <c r="W42" s="20"/>
      <c r="X42" s="21"/>
      <c r="Y42" s="19"/>
      <c r="Z42" s="20"/>
      <c r="AA42" s="20"/>
      <c r="AB42" s="20"/>
      <c r="AC42" s="21"/>
      <c r="AD42" s="19"/>
      <c r="AE42" s="20"/>
      <c r="AF42" s="20"/>
      <c r="AG42" s="20"/>
      <c r="AH42" s="21"/>
      <c r="AI42" s="27"/>
      <c r="AJ42" s="20"/>
      <c r="AK42" s="20"/>
      <c r="AL42" s="20"/>
      <c r="AM42" s="21"/>
      <c r="AN42" s="42" t="s">
        <v>117</v>
      </c>
      <c r="AO42" s="43" t="s">
        <v>52</v>
      </c>
    </row>
    <row r="43" spans="1:41" s="44" customFormat="1" ht="12.75" customHeight="1" thickBot="1" x14ac:dyDescent="0.25">
      <c r="A43" s="31" t="s">
        <v>169</v>
      </c>
      <c r="B43" s="18" t="s">
        <v>53</v>
      </c>
      <c r="C43" s="31" t="s">
        <v>224</v>
      </c>
      <c r="D43" s="218"/>
      <c r="E43" s="34"/>
      <c r="F43" s="35"/>
      <c r="G43" s="35"/>
      <c r="H43" s="35"/>
      <c r="I43" s="36"/>
      <c r="J43" s="34"/>
      <c r="K43" s="35"/>
      <c r="L43" s="35"/>
      <c r="M43" s="35"/>
      <c r="N43" s="36"/>
      <c r="O43" s="38">
        <v>16</v>
      </c>
      <c r="P43" s="39">
        <v>0</v>
      </c>
      <c r="Q43" s="35"/>
      <c r="R43" s="20" t="s">
        <v>42</v>
      </c>
      <c r="S43" s="21">
        <v>5</v>
      </c>
      <c r="T43" s="34"/>
      <c r="U43" s="35"/>
      <c r="V43" s="35"/>
      <c r="W43" s="35"/>
      <c r="X43" s="36"/>
      <c r="Y43" s="34"/>
      <c r="Z43" s="35"/>
      <c r="AA43" s="35"/>
      <c r="AB43" s="35"/>
      <c r="AC43" s="36"/>
      <c r="AD43" s="34"/>
      <c r="AE43" s="35"/>
      <c r="AF43" s="35"/>
      <c r="AG43" s="35"/>
      <c r="AH43" s="36"/>
      <c r="AI43" s="37"/>
      <c r="AJ43" s="35"/>
      <c r="AK43" s="35"/>
      <c r="AL43" s="35"/>
      <c r="AM43" s="36"/>
      <c r="AN43" s="28" t="s">
        <v>127</v>
      </c>
      <c r="AO43" s="29" t="s">
        <v>39</v>
      </c>
    </row>
    <row r="44" spans="1:41" s="44" customFormat="1" ht="12.75" customHeight="1" thickBot="1" x14ac:dyDescent="0.25">
      <c r="A44" s="17" t="s">
        <v>268</v>
      </c>
      <c r="B44" s="18" t="s">
        <v>54</v>
      </c>
      <c r="C44" s="17" t="s">
        <v>225</v>
      </c>
      <c r="D44" s="218"/>
      <c r="E44" s="34"/>
      <c r="F44" s="35"/>
      <c r="G44" s="35"/>
      <c r="H44" s="35"/>
      <c r="I44" s="36"/>
      <c r="J44" s="34"/>
      <c r="K44" s="35"/>
      <c r="L44" s="35"/>
      <c r="M44" s="35"/>
      <c r="N44" s="36"/>
      <c r="O44" s="34"/>
      <c r="P44" s="35"/>
      <c r="Q44" s="35"/>
      <c r="R44" s="35"/>
      <c r="S44" s="36"/>
      <c r="T44" s="38">
        <v>16</v>
      </c>
      <c r="U44" s="39">
        <v>0</v>
      </c>
      <c r="V44" s="35"/>
      <c r="W44" s="20" t="s">
        <v>42</v>
      </c>
      <c r="X44" s="21">
        <v>5</v>
      </c>
      <c r="Y44" s="34"/>
      <c r="Z44" s="35"/>
      <c r="AA44" s="35"/>
      <c r="AB44" s="35"/>
      <c r="AC44" s="36"/>
      <c r="AD44" s="34"/>
      <c r="AE44" s="35"/>
      <c r="AF44" s="35"/>
      <c r="AG44" s="35"/>
      <c r="AH44" s="36"/>
      <c r="AI44" s="37"/>
      <c r="AJ44" s="35"/>
      <c r="AK44" s="35"/>
      <c r="AL44" s="35"/>
      <c r="AM44" s="36"/>
      <c r="AN44" s="28" t="s">
        <v>127</v>
      </c>
      <c r="AO44" s="29" t="s">
        <v>39</v>
      </c>
    </row>
    <row r="45" spans="1:41" s="44" customFormat="1" ht="12.75" customHeight="1" thickBot="1" x14ac:dyDescent="0.25">
      <c r="A45" s="17" t="s">
        <v>276</v>
      </c>
      <c r="B45" s="18" t="s">
        <v>93</v>
      </c>
      <c r="C45" s="17" t="s">
        <v>275</v>
      </c>
      <c r="D45" s="218"/>
      <c r="E45" s="34"/>
      <c r="F45" s="35"/>
      <c r="G45" s="35"/>
      <c r="H45" s="35"/>
      <c r="I45" s="36"/>
      <c r="J45" s="34"/>
      <c r="K45" s="35"/>
      <c r="L45" s="35"/>
      <c r="M45" s="35"/>
      <c r="N45" s="36"/>
      <c r="O45" s="34"/>
      <c r="P45" s="35"/>
      <c r="Q45" s="35"/>
      <c r="R45" s="35"/>
      <c r="S45" s="36"/>
      <c r="T45" s="34"/>
      <c r="U45" s="35"/>
      <c r="V45" s="35"/>
      <c r="W45" s="35"/>
      <c r="X45" s="36"/>
      <c r="Y45" s="38">
        <v>12</v>
      </c>
      <c r="Z45" s="39">
        <v>0</v>
      </c>
      <c r="AA45" s="35">
        <v>1</v>
      </c>
      <c r="AB45" s="20" t="s">
        <v>42</v>
      </c>
      <c r="AC45" s="21">
        <v>4</v>
      </c>
      <c r="AD45" s="34"/>
      <c r="AE45" s="35"/>
      <c r="AF45" s="35"/>
      <c r="AG45" s="35"/>
      <c r="AH45" s="36"/>
      <c r="AI45" s="37"/>
      <c r="AJ45" s="35"/>
      <c r="AK45" s="35"/>
      <c r="AL45" s="35"/>
      <c r="AM45" s="36"/>
      <c r="AN45" s="40" t="s">
        <v>127</v>
      </c>
      <c r="AO45" s="41" t="s">
        <v>55</v>
      </c>
    </row>
    <row r="46" spans="1:41" s="44" customFormat="1" ht="12.75" customHeight="1" thickBot="1" x14ac:dyDescent="0.25">
      <c r="A46" s="17" t="s">
        <v>170</v>
      </c>
      <c r="B46" s="18" t="s">
        <v>57</v>
      </c>
      <c r="C46" s="17" t="s">
        <v>226</v>
      </c>
      <c r="D46" s="218"/>
      <c r="E46" s="34">
        <v>12</v>
      </c>
      <c r="F46" s="35">
        <v>0</v>
      </c>
      <c r="G46" s="35"/>
      <c r="H46" s="20" t="s">
        <v>42</v>
      </c>
      <c r="I46" s="36">
        <v>5</v>
      </c>
      <c r="J46" s="34"/>
      <c r="K46" s="35"/>
      <c r="L46" s="35"/>
      <c r="M46" s="35"/>
      <c r="N46" s="36"/>
      <c r="O46" s="34"/>
      <c r="P46" s="35"/>
      <c r="Q46" s="35"/>
      <c r="R46" s="20"/>
      <c r="S46" s="36"/>
      <c r="T46" s="34"/>
      <c r="U46" s="35"/>
      <c r="V46" s="35"/>
      <c r="W46" s="35"/>
      <c r="X46" s="36"/>
      <c r="Y46" s="34"/>
      <c r="Z46" s="35"/>
      <c r="AA46" s="35"/>
      <c r="AB46" s="35"/>
      <c r="AC46" s="36"/>
      <c r="AD46" s="34"/>
      <c r="AE46" s="35"/>
      <c r="AF46" s="35"/>
      <c r="AG46" s="35"/>
      <c r="AH46" s="36"/>
      <c r="AI46" s="37"/>
      <c r="AJ46" s="35"/>
      <c r="AK46" s="35"/>
      <c r="AL46" s="35"/>
      <c r="AM46" s="36"/>
      <c r="AN46" s="40" t="s">
        <v>132</v>
      </c>
      <c r="AO46" s="41" t="s">
        <v>58</v>
      </c>
    </row>
    <row r="47" spans="1:41" s="44" customFormat="1" ht="12.75" customHeight="1" thickBot="1" x14ac:dyDescent="0.25">
      <c r="A47" s="31" t="s">
        <v>171</v>
      </c>
      <c r="B47" s="18" t="s">
        <v>59</v>
      </c>
      <c r="C47" s="31" t="s">
        <v>227</v>
      </c>
      <c r="D47" s="218"/>
      <c r="E47" s="34"/>
      <c r="F47" s="35"/>
      <c r="G47" s="35"/>
      <c r="H47" s="35"/>
      <c r="I47" s="36"/>
      <c r="J47" s="34"/>
      <c r="K47" s="35"/>
      <c r="L47" s="35"/>
      <c r="M47" s="35"/>
      <c r="N47" s="36"/>
      <c r="O47" s="34"/>
      <c r="P47" s="35"/>
      <c r="Q47" s="35"/>
      <c r="R47" s="35"/>
      <c r="S47" s="36"/>
      <c r="T47" s="38">
        <v>16</v>
      </c>
      <c r="U47" s="39">
        <v>0</v>
      </c>
      <c r="V47" s="35"/>
      <c r="W47" s="20" t="s">
        <v>42</v>
      </c>
      <c r="X47" s="21">
        <v>6</v>
      </c>
      <c r="Y47" s="38"/>
      <c r="Z47" s="39"/>
      <c r="AA47" s="35"/>
      <c r="AB47" s="20"/>
      <c r="AC47" s="21"/>
      <c r="AD47" s="38"/>
      <c r="AE47" s="39"/>
      <c r="AF47" s="35"/>
      <c r="AG47" s="20"/>
      <c r="AH47" s="21"/>
      <c r="AI47" s="37"/>
      <c r="AJ47" s="35"/>
      <c r="AK47" s="35"/>
      <c r="AL47" s="35"/>
      <c r="AM47" s="36"/>
      <c r="AN47" s="42" t="s">
        <v>127</v>
      </c>
      <c r="AO47" s="41" t="s">
        <v>60</v>
      </c>
    </row>
    <row r="48" spans="1:41" s="44" customFormat="1" ht="12.75" customHeight="1" thickBot="1" x14ac:dyDescent="0.25">
      <c r="A48" s="17" t="s">
        <v>172</v>
      </c>
      <c r="B48" s="18" t="s">
        <v>97</v>
      </c>
      <c r="C48" s="17" t="s">
        <v>228</v>
      </c>
      <c r="D48" s="218"/>
      <c r="E48" s="34"/>
      <c r="F48" s="35"/>
      <c r="G48" s="35"/>
      <c r="H48" s="35"/>
      <c r="I48" s="36"/>
      <c r="J48" s="34"/>
      <c r="K48" s="35"/>
      <c r="L48" s="35"/>
      <c r="M48" s="35"/>
      <c r="N48" s="36"/>
      <c r="O48" s="34">
        <v>12</v>
      </c>
      <c r="P48" s="35">
        <v>0</v>
      </c>
      <c r="Q48" s="35"/>
      <c r="R48" s="20" t="s">
        <v>42</v>
      </c>
      <c r="S48" s="36">
        <v>4</v>
      </c>
      <c r="T48" s="34"/>
      <c r="U48" s="35"/>
      <c r="V48" s="35"/>
      <c r="W48" s="20"/>
      <c r="X48" s="36"/>
      <c r="Y48" s="34"/>
      <c r="Z48" s="35"/>
      <c r="AA48" s="35"/>
      <c r="AB48" s="35"/>
      <c r="AC48" s="36"/>
      <c r="AD48" s="34"/>
      <c r="AE48" s="35"/>
      <c r="AF48" s="35"/>
      <c r="AG48" s="35"/>
      <c r="AH48" s="36"/>
      <c r="AI48" s="37"/>
      <c r="AJ48" s="35"/>
      <c r="AK48" s="35"/>
      <c r="AL48" s="35"/>
      <c r="AM48" s="36"/>
      <c r="AN48" s="42" t="s">
        <v>127</v>
      </c>
      <c r="AO48" s="41" t="s">
        <v>138</v>
      </c>
    </row>
    <row r="49" spans="1:41" s="44" customFormat="1" ht="12.75" customHeight="1" thickBot="1" x14ac:dyDescent="0.25">
      <c r="A49" s="31" t="s">
        <v>173</v>
      </c>
      <c r="B49" s="18" t="s">
        <v>61</v>
      </c>
      <c r="C49" s="31" t="s">
        <v>229</v>
      </c>
      <c r="D49" s="218"/>
      <c r="E49" s="34"/>
      <c r="F49" s="35"/>
      <c r="G49" s="35"/>
      <c r="H49" s="35"/>
      <c r="I49" s="36"/>
      <c r="J49" s="34"/>
      <c r="K49" s="35"/>
      <c r="L49" s="35"/>
      <c r="M49" s="35"/>
      <c r="N49" s="36"/>
      <c r="O49" s="34">
        <v>16</v>
      </c>
      <c r="P49" s="35">
        <v>0</v>
      </c>
      <c r="Q49" s="35"/>
      <c r="R49" s="20" t="s">
        <v>94</v>
      </c>
      <c r="S49" s="36">
        <v>6</v>
      </c>
      <c r="T49" s="34"/>
      <c r="U49" s="35"/>
      <c r="V49" s="35"/>
      <c r="W49" s="35"/>
      <c r="X49" s="36"/>
      <c r="Y49" s="34"/>
      <c r="Z49" s="35"/>
      <c r="AA49" s="35"/>
      <c r="AB49" s="35"/>
      <c r="AC49" s="36"/>
      <c r="AD49" s="34"/>
      <c r="AE49" s="35"/>
      <c r="AF49" s="35"/>
      <c r="AG49" s="35"/>
      <c r="AH49" s="36"/>
      <c r="AI49" s="37"/>
      <c r="AJ49" s="35"/>
      <c r="AK49" s="35"/>
      <c r="AL49" s="35"/>
      <c r="AM49" s="36"/>
      <c r="AN49" s="40" t="s">
        <v>132</v>
      </c>
      <c r="AO49" s="41" t="s">
        <v>58</v>
      </c>
    </row>
    <row r="50" spans="1:41" s="45" customFormat="1" ht="12.75" customHeight="1" thickBot="1" x14ac:dyDescent="0.25">
      <c r="A50" s="17" t="s">
        <v>174</v>
      </c>
      <c r="B50" s="18" t="s">
        <v>62</v>
      </c>
      <c r="C50" s="17" t="s">
        <v>230</v>
      </c>
      <c r="D50" s="226" t="s">
        <v>142</v>
      </c>
      <c r="E50" s="34"/>
      <c r="F50" s="35"/>
      <c r="G50" s="35"/>
      <c r="H50" s="35"/>
      <c r="I50" s="36"/>
      <c r="J50" s="34"/>
      <c r="K50" s="35"/>
      <c r="L50" s="35"/>
      <c r="M50" s="35"/>
      <c r="N50" s="36"/>
      <c r="O50" s="34"/>
      <c r="P50" s="35"/>
      <c r="Q50" s="35"/>
      <c r="R50" s="35"/>
      <c r="S50" s="36"/>
      <c r="T50" s="34"/>
      <c r="U50" s="35"/>
      <c r="V50" s="35"/>
      <c r="W50" s="35"/>
      <c r="X50" s="36"/>
      <c r="Y50" s="34"/>
      <c r="Z50" s="35"/>
      <c r="AA50" s="35"/>
      <c r="AB50" s="35"/>
      <c r="AC50" s="36"/>
      <c r="AD50" s="34"/>
      <c r="AE50" s="35"/>
      <c r="AF50" s="35"/>
      <c r="AG50" s="35"/>
      <c r="AH50" s="36"/>
      <c r="AI50" s="35">
        <v>0</v>
      </c>
      <c r="AJ50" s="35"/>
      <c r="AK50" s="35" t="s">
        <v>95</v>
      </c>
      <c r="AL50" s="36">
        <v>0</v>
      </c>
      <c r="AM50" s="36"/>
      <c r="AN50" s="28" t="s">
        <v>127</v>
      </c>
      <c r="AO50" s="29" t="s">
        <v>39</v>
      </c>
    </row>
    <row r="51" spans="1:41" s="124" customFormat="1" ht="12.75" customHeight="1" thickBot="1" x14ac:dyDescent="0.25">
      <c r="A51" s="119"/>
      <c r="B51" s="137" t="s">
        <v>86</v>
      </c>
      <c r="C51" s="137"/>
      <c r="D51" s="138">
        <f>SUM(I51,N51,S51,X51,AC51,AH51,AM51)</f>
        <v>39</v>
      </c>
      <c r="E51" s="139">
        <f>SUM(E42:E50)</f>
        <v>24</v>
      </c>
      <c r="F51" s="120">
        <f>SUM(F42:F50)</f>
        <v>0</v>
      </c>
      <c r="G51" s="120">
        <f>SUM(G42:G50)</f>
        <v>0</v>
      </c>
      <c r="H51" s="121"/>
      <c r="I51" s="120">
        <f>SUM(I42:I50)</f>
        <v>9</v>
      </c>
      <c r="J51" s="139">
        <f>SUM(J42:J50)</f>
        <v>0</v>
      </c>
      <c r="K51" s="120">
        <f>SUM(K42:K50)</f>
        <v>0</v>
      </c>
      <c r="L51" s="120">
        <f>SUM(L42:L50)</f>
        <v>0</v>
      </c>
      <c r="M51" s="121"/>
      <c r="N51" s="120">
        <f>SUM(N42:N50)</f>
        <v>0</v>
      </c>
      <c r="O51" s="139">
        <f>SUM(O42:O50)</f>
        <v>44</v>
      </c>
      <c r="P51" s="120">
        <f>SUM(P42:P50)</f>
        <v>0</v>
      </c>
      <c r="Q51" s="120">
        <f>SUM(Q42:Q50)</f>
        <v>0</v>
      </c>
      <c r="R51" s="121"/>
      <c r="S51" s="120">
        <f>SUM(S42:S50)</f>
        <v>15</v>
      </c>
      <c r="T51" s="139">
        <f>SUM(T42:T50)</f>
        <v>32</v>
      </c>
      <c r="U51" s="120">
        <f>SUM(U42:U50)</f>
        <v>0</v>
      </c>
      <c r="V51" s="120">
        <f>SUM(V42:V50)</f>
        <v>0</v>
      </c>
      <c r="W51" s="121"/>
      <c r="X51" s="120">
        <f>SUM(X42:X50)</f>
        <v>11</v>
      </c>
      <c r="Y51" s="139">
        <f>SUM(Y42:Y50)</f>
        <v>12</v>
      </c>
      <c r="Z51" s="120">
        <f>SUM(Z42:Z50)</f>
        <v>0</v>
      </c>
      <c r="AA51" s="120">
        <f>SUM(AA42:AA50)</f>
        <v>1</v>
      </c>
      <c r="AB51" s="121"/>
      <c r="AC51" s="120">
        <f>SUM(AC42:AC50)</f>
        <v>4</v>
      </c>
      <c r="AD51" s="139">
        <f>SUM(AD42:AD50)</f>
        <v>0</v>
      </c>
      <c r="AE51" s="120">
        <f>SUM(AE42:AE50)</f>
        <v>0</v>
      </c>
      <c r="AF51" s="120">
        <f>SUM(AF42:AF50)</f>
        <v>0</v>
      </c>
      <c r="AG51" s="121"/>
      <c r="AH51" s="120">
        <f>SUM(AH42:AH50)</f>
        <v>0</v>
      </c>
      <c r="AI51" s="139">
        <f>SUM(AI42:AI50)</f>
        <v>0</v>
      </c>
      <c r="AJ51" s="120">
        <f>SUM(AJ42:AJ50)</f>
        <v>0</v>
      </c>
      <c r="AK51" s="120">
        <f>SUM(AK42:AK50)</f>
        <v>0</v>
      </c>
      <c r="AL51" s="121"/>
      <c r="AM51" s="120">
        <f>SUM(AM42:AM50)</f>
        <v>0</v>
      </c>
      <c r="AN51" s="122"/>
      <c r="AO51" s="123"/>
    </row>
    <row r="52" spans="1:41" ht="16.5" thickBot="1" x14ac:dyDescent="0.3">
      <c r="A52" s="325" t="s">
        <v>6</v>
      </c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  <c r="AK52" s="326"/>
      <c r="AL52" s="326"/>
      <c r="AM52" s="326"/>
      <c r="AN52" s="326"/>
      <c r="AO52" s="327"/>
    </row>
    <row r="53" spans="1:41" s="50" customFormat="1" ht="12.75" customHeight="1" thickBot="1" x14ac:dyDescent="0.25">
      <c r="A53" s="17" t="s">
        <v>175</v>
      </c>
      <c r="B53" s="18" t="s">
        <v>63</v>
      </c>
      <c r="C53" s="17" t="s">
        <v>231</v>
      </c>
      <c r="D53" s="227"/>
      <c r="E53" s="46"/>
      <c r="F53" s="47"/>
      <c r="G53" s="47"/>
      <c r="H53" s="47"/>
      <c r="I53" s="48"/>
      <c r="J53" s="46"/>
      <c r="K53" s="47"/>
      <c r="L53" s="47"/>
      <c r="M53" s="47"/>
      <c r="N53" s="48"/>
      <c r="O53" s="46"/>
      <c r="P53" s="47"/>
      <c r="Q53" s="47"/>
      <c r="R53" s="47"/>
      <c r="S53" s="48"/>
      <c r="T53" s="46"/>
      <c r="U53" s="47"/>
      <c r="V53" s="47"/>
      <c r="W53" s="47"/>
      <c r="X53" s="48"/>
      <c r="Y53" s="46"/>
      <c r="Z53" s="47"/>
      <c r="AA53" s="47"/>
      <c r="AB53" s="47"/>
      <c r="AC53" s="48"/>
      <c r="AD53" s="46">
        <v>16</v>
      </c>
      <c r="AE53" s="47">
        <v>0</v>
      </c>
      <c r="AF53" s="47"/>
      <c r="AG53" s="20" t="s">
        <v>42</v>
      </c>
      <c r="AH53" s="48">
        <v>5</v>
      </c>
      <c r="AI53" s="49"/>
      <c r="AJ53" s="47"/>
      <c r="AK53" s="47"/>
      <c r="AL53" s="47"/>
      <c r="AM53" s="48"/>
      <c r="AN53" s="28" t="s">
        <v>127</v>
      </c>
      <c r="AO53" s="28" t="s">
        <v>55</v>
      </c>
    </row>
    <row r="54" spans="1:41" s="50" customFormat="1" ht="12.75" customHeight="1" thickBot="1" x14ac:dyDescent="0.25">
      <c r="A54" s="31" t="s">
        <v>176</v>
      </c>
      <c r="B54" s="18" t="s">
        <v>65</v>
      </c>
      <c r="C54" s="31" t="s">
        <v>232</v>
      </c>
      <c r="D54" s="227"/>
      <c r="E54" s="51"/>
      <c r="F54" s="52"/>
      <c r="G54" s="47"/>
      <c r="H54" s="47"/>
      <c r="I54" s="53"/>
      <c r="J54" s="46"/>
      <c r="K54" s="47"/>
      <c r="L54" s="47"/>
      <c r="M54" s="47"/>
      <c r="N54" s="48"/>
      <c r="O54" s="52"/>
      <c r="P54" s="47"/>
      <c r="Q54" s="47"/>
      <c r="R54" s="47"/>
      <c r="S54" s="53"/>
      <c r="T54" s="46"/>
      <c r="U54" s="47"/>
      <c r="V54" s="47"/>
      <c r="W54" s="47"/>
      <c r="X54" s="48"/>
      <c r="Y54" s="46">
        <v>16</v>
      </c>
      <c r="Z54" s="47">
        <v>0</v>
      </c>
      <c r="AA54" s="47"/>
      <c r="AB54" s="20" t="s">
        <v>42</v>
      </c>
      <c r="AC54" s="48">
        <v>5</v>
      </c>
      <c r="AD54" s="46"/>
      <c r="AE54" s="47"/>
      <c r="AF54" s="47"/>
      <c r="AG54" s="47"/>
      <c r="AH54" s="48"/>
      <c r="AI54" s="49"/>
      <c r="AJ54" s="47"/>
      <c r="AK54" s="47"/>
      <c r="AL54" s="47"/>
      <c r="AM54" s="48"/>
      <c r="AN54" s="28" t="s">
        <v>114</v>
      </c>
      <c r="AO54" s="28" t="s">
        <v>66</v>
      </c>
    </row>
    <row r="55" spans="1:41" s="50" customFormat="1" ht="12.75" customHeight="1" thickBot="1" x14ac:dyDescent="0.3">
      <c r="A55" s="17" t="s">
        <v>177</v>
      </c>
      <c r="B55" s="18" t="s">
        <v>67</v>
      </c>
      <c r="C55" s="307" t="s">
        <v>233</v>
      </c>
      <c r="D55" s="227"/>
      <c r="E55" s="51"/>
      <c r="F55" s="52"/>
      <c r="G55" s="47"/>
      <c r="H55" s="47"/>
      <c r="I55" s="53"/>
      <c r="J55" s="46"/>
      <c r="K55" s="47"/>
      <c r="L55" s="47"/>
      <c r="M55" s="47"/>
      <c r="N55" s="48"/>
      <c r="O55" s="52"/>
      <c r="P55" s="47"/>
      <c r="Q55" s="47"/>
      <c r="R55" s="47"/>
      <c r="S55" s="53"/>
      <c r="T55" s="46"/>
      <c r="U55" s="47"/>
      <c r="V55" s="47"/>
      <c r="W55" s="47"/>
      <c r="X55" s="48"/>
      <c r="Y55" s="52">
        <v>12</v>
      </c>
      <c r="Z55" s="47">
        <v>0</v>
      </c>
      <c r="AA55" s="47"/>
      <c r="AB55" s="20" t="s">
        <v>42</v>
      </c>
      <c r="AC55" s="53">
        <v>5</v>
      </c>
      <c r="AD55" s="52"/>
      <c r="AE55" s="47"/>
      <c r="AF55" s="47"/>
      <c r="AG55" s="47"/>
      <c r="AH55" s="53"/>
      <c r="AI55" s="49"/>
      <c r="AJ55" s="47"/>
      <c r="AK55" s="47"/>
      <c r="AL55" s="47"/>
      <c r="AM55" s="48"/>
      <c r="AN55" s="28" t="s">
        <v>114</v>
      </c>
      <c r="AO55" s="28" t="s">
        <v>34</v>
      </c>
    </row>
    <row r="56" spans="1:41" s="50" customFormat="1" ht="12.75" customHeight="1" thickBot="1" x14ac:dyDescent="0.25">
      <c r="A56" s="31" t="s">
        <v>178</v>
      </c>
      <c r="B56" s="18" t="s">
        <v>153</v>
      </c>
      <c r="C56" s="31" t="s">
        <v>234</v>
      </c>
      <c r="D56" s="227"/>
      <c r="E56" s="51"/>
      <c r="F56" s="52"/>
      <c r="G56" s="47"/>
      <c r="H56" s="47"/>
      <c r="I56" s="53"/>
      <c r="J56" s="46"/>
      <c r="K56" s="47"/>
      <c r="L56" s="47"/>
      <c r="M56" s="47"/>
      <c r="N56" s="48"/>
      <c r="O56" s="52"/>
      <c r="P56" s="47"/>
      <c r="Q56" s="47"/>
      <c r="R56" s="47"/>
      <c r="S56" s="53"/>
      <c r="T56" s="46"/>
      <c r="U56" s="47"/>
      <c r="V56" s="47"/>
      <c r="W56" s="47"/>
      <c r="X56" s="48"/>
      <c r="Y56" s="52">
        <v>16</v>
      </c>
      <c r="Z56" s="47">
        <v>0</v>
      </c>
      <c r="AA56" s="47"/>
      <c r="AB56" s="20" t="s">
        <v>42</v>
      </c>
      <c r="AC56" s="53">
        <v>4</v>
      </c>
      <c r="AD56" s="46"/>
      <c r="AE56" s="47"/>
      <c r="AF56" s="47"/>
      <c r="AG56" s="47"/>
      <c r="AH56" s="48"/>
      <c r="AI56" s="49"/>
      <c r="AJ56" s="47"/>
      <c r="AK56" s="47"/>
      <c r="AL56" s="47"/>
      <c r="AM56" s="48"/>
      <c r="AN56" s="28" t="s">
        <v>114</v>
      </c>
      <c r="AO56" s="28" t="s">
        <v>68</v>
      </c>
    </row>
    <row r="57" spans="1:41" s="33" customFormat="1" ht="12.75" customHeight="1" thickBot="1" x14ac:dyDescent="0.25">
      <c r="A57" s="17" t="s">
        <v>179</v>
      </c>
      <c r="B57" s="18" t="s">
        <v>69</v>
      </c>
      <c r="C57" s="17" t="s">
        <v>235</v>
      </c>
      <c r="D57" s="217"/>
      <c r="E57" s="54"/>
      <c r="F57" s="22"/>
      <c r="G57" s="20"/>
      <c r="H57" s="20"/>
      <c r="I57" s="23"/>
      <c r="J57" s="19"/>
      <c r="K57" s="20"/>
      <c r="L57" s="20"/>
      <c r="M57" s="20"/>
      <c r="N57" s="21"/>
      <c r="O57" s="22"/>
      <c r="P57" s="20"/>
      <c r="Q57" s="20"/>
      <c r="R57" s="20"/>
      <c r="S57" s="23"/>
      <c r="T57" s="19"/>
      <c r="U57" s="20"/>
      <c r="V57" s="20"/>
      <c r="W57" s="20"/>
      <c r="X57" s="21"/>
      <c r="Y57" s="22"/>
      <c r="Z57" s="20"/>
      <c r="AA57" s="20"/>
      <c r="AB57" s="20"/>
      <c r="AC57" s="23"/>
      <c r="AD57" s="19">
        <v>16</v>
      </c>
      <c r="AE57" s="20">
        <v>0</v>
      </c>
      <c r="AF57" s="20"/>
      <c r="AG57" s="20" t="s">
        <v>42</v>
      </c>
      <c r="AH57" s="21">
        <v>5</v>
      </c>
      <c r="AI57" s="27"/>
      <c r="AJ57" s="20"/>
      <c r="AK57" s="20"/>
      <c r="AL57" s="20"/>
      <c r="AM57" s="21"/>
      <c r="AN57" s="28" t="s">
        <v>114</v>
      </c>
      <c r="AO57" s="28" t="s">
        <v>70</v>
      </c>
    </row>
    <row r="58" spans="1:41" s="45" customFormat="1" ht="12.75" customHeight="1" thickBot="1" x14ac:dyDescent="0.25">
      <c r="A58" s="31" t="s">
        <v>180</v>
      </c>
      <c r="B58" s="18" t="s">
        <v>71</v>
      </c>
      <c r="C58" s="31" t="s">
        <v>236</v>
      </c>
      <c r="D58" s="228"/>
      <c r="E58" s="55"/>
      <c r="F58" s="56"/>
      <c r="G58" s="57"/>
      <c r="H58" s="57"/>
      <c r="I58" s="58"/>
      <c r="J58" s="59"/>
      <c r="K58" s="57"/>
      <c r="L58" s="57"/>
      <c r="M58" s="57"/>
      <c r="N58" s="60"/>
      <c r="O58" s="56"/>
      <c r="P58" s="57"/>
      <c r="Q58" s="57"/>
      <c r="R58" s="35"/>
      <c r="S58" s="61"/>
      <c r="T58" s="59">
        <v>16</v>
      </c>
      <c r="U58" s="57">
        <v>0</v>
      </c>
      <c r="V58" s="57"/>
      <c r="W58" s="20" t="s">
        <v>42</v>
      </c>
      <c r="X58" s="60">
        <v>6</v>
      </c>
      <c r="Y58" s="56"/>
      <c r="Z58" s="57"/>
      <c r="AA58" s="57"/>
      <c r="AB58" s="57"/>
      <c r="AC58" s="58"/>
      <c r="AD58" s="59"/>
      <c r="AE58" s="57"/>
      <c r="AF58" s="57"/>
      <c r="AG58" s="20"/>
      <c r="AH58" s="60"/>
      <c r="AI58" s="37"/>
      <c r="AJ58" s="35"/>
      <c r="AK58" s="35"/>
      <c r="AL58" s="35"/>
      <c r="AM58" s="36"/>
      <c r="AN58" s="28" t="s">
        <v>127</v>
      </c>
      <c r="AO58" s="28" t="s">
        <v>64</v>
      </c>
    </row>
    <row r="59" spans="1:41" s="45" customFormat="1" ht="12.75" customHeight="1" thickBot="1" x14ac:dyDescent="0.25">
      <c r="A59" s="17" t="s">
        <v>181</v>
      </c>
      <c r="B59" s="18" t="s">
        <v>106</v>
      </c>
      <c r="C59" s="17" t="s">
        <v>237</v>
      </c>
      <c r="D59" s="228"/>
      <c r="E59" s="55"/>
      <c r="F59" s="56"/>
      <c r="G59" s="57"/>
      <c r="H59" s="20"/>
      <c r="I59" s="58"/>
      <c r="J59" s="59">
        <v>12</v>
      </c>
      <c r="K59" s="57">
        <v>0</v>
      </c>
      <c r="L59" s="57"/>
      <c r="M59" s="57" t="s">
        <v>107</v>
      </c>
      <c r="N59" s="60">
        <v>5</v>
      </c>
      <c r="O59" s="56"/>
      <c r="P59" s="57"/>
      <c r="Q59" s="57"/>
      <c r="R59" s="35"/>
      <c r="S59" s="61"/>
      <c r="T59" s="59"/>
      <c r="U59" s="57"/>
      <c r="V59" s="57"/>
      <c r="W59" s="57"/>
      <c r="X59" s="60"/>
      <c r="Y59" s="56"/>
      <c r="Z59" s="57"/>
      <c r="AA59" s="57"/>
      <c r="AB59" s="57"/>
      <c r="AC59" s="58"/>
      <c r="AD59" s="59"/>
      <c r="AE59" s="57"/>
      <c r="AF59" s="57"/>
      <c r="AG59" s="57"/>
      <c r="AH59" s="60"/>
      <c r="AI59" s="37"/>
      <c r="AJ59" s="35"/>
      <c r="AK59" s="35"/>
      <c r="AL59" s="35"/>
      <c r="AM59" s="36"/>
      <c r="AN59" s="28" t="s">
        <v>139</v>
      </c>
      <c r="AO59" s="28" t="s">
        <v>140</v>
      </c>
    </row>
    <row r="60" spans="1:41" s="45" customFormat="1" ht="12.75" customHeight="1" thickBot="1" x14ac:dyDescent="0.25">
      <c r="A60" s="31" t="s">
        <v>182</v>
      </c>
      <c r="B60" s="18" t="s">
        <v>72</v>
      </c>
      <c r="C60" s="31" t="s">
        <v>238</v>
      </c>
      <c r="D60" s="226" t="s">
        <v>142</v>
      </c>
      <c r="E60" s="55"/>
      <c r="F60" s="56"/>
      <c r="G60" s="57"/>
      <c r="H60" s="57"/>
      <c r="I60" s="58"/>
      <c r="J60" s="59"/>
      <c r="K60" s="57"/>
      <c r="L60" s="57"/>
      <c r="M60" s="57"/>
      <c r="N60" s="60"/>
      <c r="O60" s="56"/>
      <c r="P60" s="57"/>
      <c r="Q60" s="57"/>
      <c r="R60" s="35"/>
      <c r="S60" s="61"/>
      <c r="T60" s="59"/>
      <c r="U60" s="57"/>
      <c r="V60" s="57"/>
      <c r="W60" s="57"/>
      <c r="X60" s="60"/>
      <c r="Y60" s="56"/>
      <c r="Z60" s="57"/>
      <c r="AA60" s="57"/>
      <c r="AB60" s="57"/>
      <c r="AC60" s="58"/>
      <c r="AD60" s="34"/>
      <c r="AE60" s="35"/>
      <c r="AF60" s="35"/>
      <c r="AG60" s="35"/>
      <c r="AH60" s="36"/>
      <c r="AI60" s="34">
        <v>0</v>
      </c>
      <c r="AJ60" s="35">
        <v>0</v>
      </c>
      <c r="AK60" s="35"/>
      <c r="AL60" s="35" t="s">
        <v>95</v>
      </c>
      <c r="AM60" s="36">
        <v>0</v>
      </c>
      <c r="AN60" s="28" t="s">
        <v>114</v>
      </c>
      <c r="AO60" s="28" t="s">
        <v>66</v>
      </c>
    </row>
    <row r="61" spans="1:41" s="124" customFormat="1" ht="12.75" customHeight="1" thickBot="1" x14ac:dyDescent="0.25">
      <c r="A61" s="119"/>
      <c r="B61" s="137" t="s">
        <v>86</v>
      </c>
      <c r="C61" s="137"/>
      <c r="D61" s="138">
        <f>SUM(I61,N61,S61,X61,AC61,AH61,AM61)</f>
        <v>35</v>
      </c>
      <c r="E61" s="139">
        <f>SUM(E53:E60)</f>
        <v>0</v>
      </c>
      <c r="F61" s="120">
        <f t="shared" ref="F61:I61" si="19">SUM(F53:F60)</f>
        <v>0</v>
      </c>
      <c r="G61" s="120">
        <f t="shared" si="19"/>
        <v>0</v>
      </c>
      <c r="H61" s="121"/>
      <c r="I61" s="120">
        <f t="shared" si="19"/>
        <v>0</v>
      </c>
      <c r="J61" s="139">
        <f>SUM(J53:J60)</f>
        <v>12</v>
      </c>
      <c r="K61" s="120">
        <f t="shared" ref="K61" si="20">SUM(K53:K60)</f>
        <v>0</v>
      </c>
      <c r="L61" s="120">
        <f t="shared" ref="L61" si="21">SUM(L53:L60)</f>
        <v>0</v>
      </c>
      <c r="M61" s="121"/>
      <c r="N61" s="120">
        <f t="shared" ref="N61" si="22">SUM(N53:N60)</f>
        <v>5</v>
      </c>
      <c r="O61" s="139">
        <f>SUM(O53:O60)</f>
        <v>0</v>
      </c>
      <c r="P61" s="120">
        <f t="shared" ref="P61" si="23">SUM(P53:P60)</f>
        <v>0</v>
      </c>
      <c r="Q61" s="120">
        <f t="shared" ref="Q61" si="24">SUM(Q53:Q60)</f>
        <v>0</v>
      </c>
      <c r="R61" s="121"/>
      <c r="S61" s="120">
        <f t="shared" ref="S61" si="25">SUM(S53:S60)</f>
        <v>0</v>
      </c>
      <c r="T61" s="139">
        <f>SUM(T53:T60)</f>
        <v>16</v>
      </c>
      <c r="U61" s="120">
        <f t="shared" ref="U61" si="26">SUM(U53:U60)</f>
        <v>0</v>
      </c>
      <c r="V61" s="120">
        <f t="shared" ref="V61" si="27">SUM(V53:V60)</f>
        <v>0</v>
      </c>
      <c r="W61" s="121"/>
      <c r="X61" s="120">
        <f t="shared" ref="X61" si="28">SUM(X53:X60)</f>
        <v>6</v>
      </c>
      <c r="Y61" s="139">
        <f>SUM(Y53:Y60)</f>
        <v>44</v>
      </c>
      <c r="Z61" s="120">
        <f t="shared" ref="Z61" si="29">SUM(Z53:Z60)</f>
        <v>0</v>
      </c>
      <c r="AA61" s="120">
        <f t="shared" ref="AA61" si="30">SUM(AA53:AA60)</f>
        <v>0</v>
      </c>
      <c r="AB61" s="121"/>
      <c r="AC61" s="120">
        <f t="shared" ref="AC61" si="31">SUM(AC53:AC60)</f>
        <v>14</v>
      </c>
      <c r="AD61" s="139">
        <f>SUM(AD53:AD60)</f>
        <v>32</v>
      </c>
      <c r="AE61" s="120">
        <f t="shared" ref="AE61" si="32">SUM(AE53:AE60)</f>
        <v>0</v>
      </c>
      <c r="AF61" s="120">
        <f t="shared" ref="AF61" si="33">SUM(AF53:AF60)</f>
        <v>0</v>
      </c>
      <c r="AG61" s="121"/>
      <c r="AH61" s="120">
        <f t="shared" ref="AH61" si="34">SUM(AH53:AH60)</f>
        <v>10</v>
      </c>
      <c r="AI61" s="139">
        <f>SUM(AI53:AI60)</f>
        <v>0</v>
      </c>
      <c r="AJ61" s="120">
        <f t="shared" ref="AJ61" si="35">SUM(AJ53:AJ60)</f>
        <v>0</v>
      </c>
      <c r="AK61" s="120">
        <f t="shared" ref="AK61" si="36">SUM(AK53:AK60)</f>
        <v>0</v>
      </c>
      <c r="AL61" s="121"/>
      <c r="AM61" s="120">
        <f t="shared" ref="AM61" si="37">SUM(AM53:AM60)</f>
        <v>0</v>
      </c>
      <c r="AN61" s="122"/>
      <c r="AO61" s="123"/>
    </row>
    <row r="62" spans="1:41" ht="16.5" thickBot="1" x14ac:dyDescent="0.3">
      <c r="A62" s="325" t="s">
        <v>98</v>
      </c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7"/>
    </row>
    <row r="63" spans="1:41" s="33" customFormat="1" ht="12.75" customHeight="1" thickBot="1" x14ac:dyDescent="0.25">
      <c r="A63" s="17" t="s">
        <v>183</v>
      </c>
      <c r="B63" s="18" t="s">
        <v>73</v>
      </c>
      <c r="C63" s="17" t="s">
        <v>239</v>
      </c>
      <c r="D63" s="219"/>
      <c r="E63" s="62"/>
      <c r="F63" s="63"/>
      <c r="G63" s="63"/>
      <c r="H63" s="20"/>
      <c r="I63" s="64"/>
      <c r="J63" s="65"/>
      <c r="K63" s="63"/>
      <c r="L63" s="63"/>
      <c r="M63" s="63"/>
      <c r="N63" s="66"/>
      <c r="O63" s="65"/>
      <c r="P63" s="63"/>
      <c r="Q63" s="63"/>
      <c r="R63" s="20"/>
      <c r="S63" s="66"/>
      <c r="T63" s="65"/>
      <c r="U63" s="63"/>
      <c r="V63" s="63"/>
      <c r="W63" s="63"/>
      <c r="X63" s="66"/>
      <c r="Y63" s="65">
        <v>0</v>
      </c>
      <c r="Z63" s="63">
        <v>16</v>
      </c>
      <c r="AA63" s="63"/>
      <c r="AB63" s="20" t="s">
        <v>94</v>
      </c>
      <c r="AC63" s="66">
        <v>5</v>
      </c>
      <c r="AD63" s="65"/>
      <c r="AE63" s="63"/>
      <c r="AF63" s="63"/>
      <c r="AG63" s="63"/>
      <c r="AH63" s="66"/>
      <c r="AI63" s="27"/>
      <c r="AJ63" s="20"/>
      <c r="AK63" s="20"/>
      <c r="AL63" s="20"/>
      <c r="AM63" s="21"/>
      <c r="AN63" s="28" t="s">
        <v>110</v>
      </c>
      <c r="AO63" s="67" t="s">
        <v>32</v>
      </c>
    </row>
    <row r="64" spans="1:41" s="33" customFormat="1" ht="12.75" customHeight="1" thickBot="1" x14ac:dyDescent="0.25">
      <c r="A64" s="31" t="s">
        <v>184</v>
      </c>
      <c r="B64" s="18" t="s">
        <v>74</v>
      </c>
      <c r="C64" s="31" t="s">
        <v>240</v>
      </c>
      <c r="D64" s="219"/>
      <c r="E64" s="62"/>
      <c r="F64" s="63"/>
      <c r="G64" s="63"/>
      <c r="H64" s="20"/>
      <c r="I64" s="64"/>
      <c r="J64" s="65"/>
      <c r="K64" s="63"/>
      <c r="L64" s="63"/>
      <c r="M64" s="63"/>
      <c r="N64" s="66"/>
      <c r="O64" s="65"/>
      <c r="P64" s="63"/>
      <c r="Q64" s="63"/>
      <c r="R64" s="63"/>
      <c r="S64" s="66"/>
      <c r="T64" s="68"/>
      <c r="U64" s="69"/>
      <c r="V64" s="69"/>
      <c r="W64" s="20"/>
      <c r="X64" s="71"/>
      <c r="Y64" s="62"/>
      <c r="Z64" s="63"/>
      <c r="AA64" s="63"/>
      <c r="AB64" s="63"/>
      <c r="AC64" s="64"/>
      <c r="AD64" s="68">
        <v>12</v>
      </c>
      <c r="AE64" s="69">
        <v>0</v>
      </c>
      <c r="AF64" s="69"/>
      <c r="AG64" s="20" t="s">
        <v>94</v>
      </c>
      <c r="AH64" s="71">
        <v>4</v>
      </c>
      <c r="AI64" s="27"/>
      <c r="AJ64" s="20"/>
      <c r="AK64" s="20"/>
      <c r="AL64" s="20"/>
      <c r="AM64" s="21"/>
      <c r="AN64" s="72" t="s">
        <v>127</v>
      </c>
      <c r="AO64" s="73" t="s">
        <v>75</v>
      </c>
    </row>
    <row r="65" spans="1:41" s="33" customFormat="1" ht="12.75" customHeight="1" thickBot="1" x14ac:dyDescent="0.25">
      <c r="A65" s="17" t="s">
        <v>185</v>
      </c>
      <c r="B65" s="18" t="s">
        <v>151</v>
      </c>
      <c r="C65" s="17" t="s">
        <v>241</v>
      </c>
      <c r="D65" s="219"/>
      <c r="E65" s="65"/>
      <c r="F65" s="63"/>
      <c r="G65" s="63"/>
      <c r="H65" s="63"/>
      <c r="I65" s="66"/>
      <c r="J65" s="65"/>
      <c r="K65" s="63"/>
      <c r="L65" s="63"/>
      <c r="M65" s="63"/>
      <c r="N65" s="66"/>
      <c r="O65" s="65">
        <v>16</v>
      </c>
      <c r="P65" s="63">
        <v>0</v>
      </c>
      <c r="Q65" s="63"/>
      <c r="R65" s="20" t="s">
        <v>42</v>
      </c>
      <c r="S65" s="66">
        <v>4</v>
      </c>
      <c r="T65" s="65"/>
      <c r="U65" s="63"/>
      <c r="V65" s="63"/>
      <c r="W65" s="20"/>
      <c r="X65" s="74"/>
      <c r="Y65" s="65"/>
      <c r="Z65" s="63"/>
      <c r="AA65" s="63"/>
      <c r="AB65" s="20"/>
      <c r="AC65" s="66"/>
      <c r="AD65" s="65"/>
      <c r="AE65" s="63"/>
      <c r="AF65" s="63"/>
      <c r="AG65" s="63"/>
      <c r="AH65" s="66"/>
      <c r="AI65" s="27"/>
      <c r="AJ65" s="20"/>
      <c r="AK65" s="20"/>
      <c r="AL65" s="20"/>
      <c r="AM65" s="23"/>
      <c r="AN65" s="75" t="s">
        <v>114</v>
      </c>
      <c r="AO65" s="67" t="s">
        <v>76</v>
      </c>
    </row>
    <row r="66" spans="1:41" s="33" customFormat="1" ht="12.75" customHeight="1" thickBot="1" x14ac:dyDescent="0.25">
      <c r="A66" s="31" t="s">
        <v>186</v>
      </c>
      <c r="B66" s="18" t="s">
        <v>152</v>
      </c>
      <c r="C66" s="31" t="s">
        <v>242</v>
      </c>
      <c r="D66" s="219"/>
      <c r="E66" s="76"/>
      <c r="F66" s="77"/>
      <c r="G66" s="77"/>
      <c r="H66" s="77"/>
      <c r="I66" s="78"/>
      <c r="J66" s="65"/>
      <c r="K66" s="63"/>
      <c r="L66" s="63"/>
      <c r="M66" s="63"/>
      <c r="N66" s="66"/>
      <c r="O66" s="65"/>
      <c r="P66" s="63"/>
      <c r="Q66" s="63"/>
      <c r="R66" s="63"/>
      <c r="S66" s="66"/>
      <c r="T66" s="65"/>
      <c r="U66" s="63"/>
      <c r="V66" s="63"/>
      <c r="W66" s="20"/>
      <c r="X66" s="74"/>
      <c r="Y66" s="65"/>
      <c r="Z66" s="63"/>
      <c r="AA66" s="63"/>
      <c r="AB66" s="63"/>
      <c r="AC66" s="66"/>
      <c r="AD66" s="65">
        <v>12</v>
      </c>
      <c r="AE66" s="63">
        <v>0</v>
      </c>
      <c r="AF66" s="63"/>
      <c r="AG66" s="20" t="s">
        <v>42</v>
      </c>
      <c r="AH66" s="66">
        <v>4</v>
      </c>
      <c r="AI66" s="27"/>
      <c r="AJ66" s="20"/>
      <c r="AK66" s="20"/>
      <c r="AL66" s="20"/>
      <c r="AM66" s="23"/>
      <c r="AN66" s="75" t="s">
        <v>114</v>
      </c>
      <c r="AO66" s="79" t="s">
        <v>68</v>
      </c>
    </row>
    <row r="67" spans="1:41" s="33" customFormat="1" ht="12.75" customHeight="1" thickBot="1" x14ac:dyDescent="0.25">
      <c r="A67" s="17" t="s">
        <v>187</v>
      </c>
      <c r="B67" s="18" t="s">
        <v>77</v>
      </c>
      <c r="C67" s="308" t="s">
        <v>243</v>
      </c>
      <c r="D67" s="219"/>
      <c r="E67" s="80">
        <v>12</v>
      </c>
      <c r="F67" s="70">
        <v>0</v>
      </c>
      <c r="G67" s="81"/>
      <c r="H67" s="70" t="s">
        <v>42</v>
      </c>
      <c r="I67" s="82">
        <v>5</v>
      </c>
      <c r="J67" s="80"/>
      <c r="K67" s="70"/>
      <c r="L67" s="81"/>
      <c r="M67" s="70"/>
      <c r="N67" s="82"/>
      <c r="O67" s="65"/>
      <c r="P67" s="63"/>
      <c r="Q67" s="63"/>
      <c r="R67" s="63"/>
      <c r="S67" s="66"/>
      <c r="T67" s="65"/>
      <c r="U67" s="63"/>
      <c r="V67" s="63"/>
      <c r="W67" s="20"/>
      <c r="X67" s="74"/>
      <c r="Y67" s="65"/>
      <c r="Z67" s="63"/>
      <c r="AA67" s="63"/>
      <c r="AB67" s="63"/>
      <c r="AC67" s="66"/>
      <c r="AD67" s="65"/>
      <c r="AE67" s="63"/>
      <c r="AF67" s="63"/>
      <c r="AG67" s="63"/>
      <c r="AH67" s="66"/>
      <c r="AI67" s="27"/>
      <c r="AJ67" s="20"/>
      <c r="AK67" s="20"/>
      <c r="AL67" s="20"/>
      <c r="AM67" s="23"/>
      <c r="AN67" s="83" t="s">
        <v>141</v>
      </c>
      <c r="AO67" s="84" t="s">
        <v>78</v>
      </c>
    </row>
    <row r="68" spans="1:41" s="124" customFormat="1" ht="12.75" customHeight="1" thickBot="1" x14ac:dyDescent="0.25">
      <c r="A68" s="119"/>
      <c r="B68" s="137" t="s">
        <v>86</v>
      </c>
      <c r="C68" s="137"/>
      <c r="D68" s="138">
        <f>SUM(I68,N68,S68,X68,AC68,AH68,AM68)</f>
        <v>22</v>
      </c>
      <c r="E68" s="139">
        <f>SUM(E63:E67)</f>
        <v>12</v>
      </c>
      <c r="F68" s="120">
        <f t="shared" ref="F68:I68" si="38">SUM(F63:F67)</f>
        <v>0</v>
      </c>
      <c r="G68" s="120">
        <f t="shared" si="38"/>
        <v>0</v>
      </c>
      <c r="H68" s="121"/>
      <c r="I68" s="120">
        <f t="shared" si="38"/>
        <v>5</v>
      </c>
      <c r="J68" s="139">
        <f>SUM(J63:J67)</f>
        <v>0</v>
      </c>
      <c r="K68" s="120">
        <f t="shared" ref="K68" si="39">SUM(K63:K67)</f>
        <v>0</v>
      </c>
      <c r="L68" s="120">
        <f t="shared" ref="L68" si="40">SUM(L63:L67)</f>
        <v>0</v>
      </c>
      <c r="M68" s="121"/>
      <c r="N68" s="120">
        <f t="shared" ref="N68" si="41">SUM(N63:N67)</f>
        <v>0</v>
      </c>
      <c r="O68" s="139">
        <f>SUM(O63:O67)</f>
        <v>16</v>
      </c>
      <c r="P68" s="120">
        <f t="shared" ref="P68" si="42">SUM(P63:P67)</f>
        <v>0</v>
      </c>
      <c r="Q68" s="120">
        <f t="shared" ref="Q68" si="43">SUM(Q63:Q67)</f>
        <v>0</v>
      </c>
      <c r="R68" s="121"/>
      <c r="S68" s="120">
        <f t="shared" ref="S68" si="44">SUM(S63:S67)</f>
        <v>4</v>
      </c>
      <c r="T68" s="139">
        <f>SUM(T63:T67)</f>
        <v>0</v>
      </c>
      <c r="U68" s="120">
        <f t="shared" ref="U68" si="45">SUM(U63:U67)</f>
        <v>0</v>
      </c>
      <c r="V68" s="120">
        <f t="shared" ref="V68" si="46">SUM(V63:V67)</f>
        <v>0</v>
      </c>
      <c r="W68" s="121"/>
      <c r="X68" s="120">
        <f t="shared" ref="X68" si="47">SUM(X63:X67)</f>
        <v>0</v>
      </c>
      <c r="Y68" s="139">
        <f>SUM(Y63:Y67)</f>
        <v>0</v>
      </c>
      <c r="Z68" s="120">
        <f t="shared" ref="Z68" si="48">SUM(Z63:Z67)</f>
        <v>16</v>
      </c>
      <c r="AA68" s="120">
        <f t="shared" ref="AA68" si="49">SUM(AA63:AA67)</f>
        <v>0</v>
      </c>
      <c r="AB68" s="121"/>
      <c r="AC68" s="120">
        <f t="shared" ref="AC68" si="50">SUM(AC63:AC67)</f>
        <v>5</v>
      </c>
      <c r="AD68" s="139">
        <f>SUM(AD63:AD67)</f>
        <v>24</v>
      </c>
      <c r="AE68" s="120">
        <f t="shared" ref="AE68" si="51">SUM(AE63:AE67)</f>
        <v>0</v>
      </c>
      <c r="AF68" s="120">
        <f t="shared" ref="AF68" si="52">SUM(AF63:AF67)</f>
        <v>0</v>
      </c>
      <c r="AG68" s="121"/>
      <c r="AH68" s="120">
        <f t="shared" ref="AH68" si="53">SUM(AH63:AH67)</f>
        <v>8</v>
      </c>
      <c r="AI68" s="139">
        <f>SUM(AI63:AI67)</f>
        <v>0</v>
      </c>
      <c r="AJ68" s="120">
        <f t="shared" ref="AJ68" si="54">SUM(AJ63:AJ67)</f>
        <v>0</v>
      </c>
      <c r="AK68" s="120">
        <f t="shared" ref="AK68" si="55">SUM(AK63:AK67)</f>
        <v>0</v>
      </c>
      <c r="AL68" s="121"/>
      <c r="AM68" s="120">
        <f t="shared" ref="AM68" si="56">SUM(AM63:AM67)</f>
        <v>0</v>
      </c>
      <c r="AN68" s="122"/>
      <c r="AO68" s="123"/>
    </row>
    <row r="69" spans="1:41" ht="16.5" thickBot="1" x14ac:dyDescent="0.3">
      <c r="A69" s="325" t="s">
        <v>79</v>
      </c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  <c r="AJ69" s="326"/>
      <c r="AK69" s="326"/>
      <c r="AL69" s="326"/>
      <c r="AM69" s="326"/>
      <c r="AN69" s="326"/>
      <c r="AO69" s="327"/>
    </row>
    <row r="70" spans="1:41" s="94" customFormat="1" ht="12.75" customHeight="1" thickBot="1" x14ac:dyDescent="0.25">
      <c r="A70" s="85" t="s">
        <v>188</v>
      </c>
      <c r="B70" s="86" t="s">
        <v>80</v>
      </c>
      <c r="C70" s="309" t="s">
        <v>244</v>
      </c>
      <c r="D70" s="220"/>
      <c r="E70" s="87">
        <v>0</v>
      </c>
      <c r="F70" s="88">
        <v>12</v>
      </c>
      <c r="G70" s="88"/>
      <c r="H70" s="20" t="s">
        <v>94</v>
      </c>
      <c r="I70" s="89">
        <v>0</v>
      </c>
      <c r="J70" s="80"/>
      <c r="K70" s="70"/>
      <c r="L70" s="70"/>
      <c r="M70" s="70"/>
      <c r="N70" s="82"/>
      <c r="O70" s="80"/>
      <c r="P70" s="70"/>
      <c r="Q70" s="70"/>
      <c r="R70" s="70"/>
      <c r="S70" s="82"/>
      <c r="T70" s="90"/>
      <c r="U70" s="91"/>
      <c r="V70" s="91"/>
      <c r="W70" s="91"/>
      <c r="X70" s="92"/>
      <c r="Y70" s="93"/>
      <c r="Z70" s="70"/>
      <c r="AA70" s="70"/>
      <c r="AB70" s="70"/>
      <c r="AC70" s="82"/>
      <c r="AD70" s="80"/>
      <c r="AE70" s="70"/>
      <c r="AF70" s="70"/>
      <c r="AG70" s="70"/>
      <c r="AH70" s="82"/>
      <c r="AI70" s="80"/>
      <c r="AJ70" s="70"/>
      <c r="AK70" s="70"/>
      <c r="AL70" s="70"/>
      <c r="AM70" s="82"/>
      <c r="AN70" s="200" t="s">
        <v>81</v>
      </c>
      <c r="AO70" s="200" t="s">
        <v>82</v>
      </c>
    </row>
    <row r="71" spans="1:41" s="94" customFormat="1" ht="12.75" customHeight="1" thickBot="1" x14ac:dyDescent="0.25">
      <c r="A71" s="95" t="s">
        <v>269</v>
      </c>
      <c r="B71" s="96" t="s">
        <v>83</v>
      </c>
      <c r="C71" s="309" t="s">
        <v>245</v>
      </c>
      <c r="D71" s="176" t="s">
        <v>80</v>
      </c>
      <c r="E71" s="97"/>
      <c r="F71" s="98"/>
      <c r="G71" s="98"/>
      <c r="H71" s="98"/>
      <c r="I71" s="99"/>
      <c r="J71" s="100">
        <v>0</v>
      </c>
      <c r="K71" s="101">
        <v>12</v>
      </c>
      <c r="L71" s="101"/>
      <c r="M71" s="20" t="s">
        <v>94</v>
      </c>
      <c r="N71" s="102">
        <v>0</v>
      </c>
      <c r="O71" s="97"/>
      <c r="P71" s="98"/>
      <c r="Q71" s="98"/>
      <c r="R71" s="98"/>
      <c r="S71" s="99"/>
      <c r="T71" s="103"/>
      <c r="U71" s="104"/>
      <c r="V71" s="104"/>
      <c r="W71" s="104"/>
      <c r="X71" s="105"/>
      <c r="Y71" s="106"/>
      <c r="Z71" s="107"/>
      <c r="AA71" s="107"/>
      <c r="AB71" s="107"/>
      <c r="AC71" s="108"/>
      <c r="AD71" s="109"/>
      <c r="AE71" s="107"/>
      <c r="AF71" s="107"/>
      <c r="AG71" s="107"/>
      <c r="AH71" s="108"/>
      <c r="AI71" s="109"/>
      <c r="AJ71" s="107"/>
      <c r="AK71" s="107"/>
      <c r="AL71" s="107"/>
      <c r="AM71" s="108"/>
      <c r="AN71" s="200" t="s">
        <v>81</v>
      </c>
      <c r="AO71" s="200" t="s">
        <v>82</v>
      </c>
    </row>
    <row r="72" spans="1:41" s="94" customFormat="1" ht="12.75" customHeight="1" thickBot="1" x14ac:dyDescent="0.25">
      <c r="A72" s="95" t="s">
        <v>270</v>
      </c>
      <c r="B72" s="96" t="s">
        <v>84</v>
      </c>
      <c r="C72" s="309" t="s">
        <v>246</v>
      </c>
      <c r="D72" s="176" t="s">
        <v>83</v>
      </c>
      <c r="E72" s="97"/>
      <c r="F72" s="98"/>
      <c r="G72" s="98"/>
      <c r="H72" s="98"/>
      <c r="I72" s="99"/>
      <c r="J72" s="97"/>
      <c r="K72" s="98"/>
      <c r="L72" s="98"/>
      <c r="M72" s="98"/>
      <c r="N72" s="99"/>
      <c r="O72" s="100">
        <v>0</v>
      </c>
      <c r="P72" s="101">
        <v>12</v>
      </c>
      <c r="Q72" s="101"/>
      <c r="R72" s="20" t="s">
        <v>94</v>
      </c>
      <c r="S72" s="102">
        <v>0</v>
      </c>
      <c r="T72" s="103"/>
      <c r="U72" s="104"/>
      <c r="V72" s="104"/>
      <c r="W72" s="104"/>
      <c r="X72" s="105"/>
      <c r="Y72" s="106"/>
      <c r="Z72" s="107"/>
      <c r="AA72" s="107"/>
      <c r="AB72" s="107"/>
      <c r="AC72" s="108"/>
      <c r="AD72" s="109"/>
      <c r="AE72" s="107"/>
      <c r="AF72" s="107"/>
      <c r="AG72" s="107"/>
      <c r="AH72" s="108"/>
      <c r="AI72" s="109"/>
      <c r="AJ72" s="107"/>
      <c r="AK72" s="107"/>
      <c r="AL72" s="107"/>
      <c r="AM72" s="108"/>
      <c r="AN72" s="200" t="s">
        <v>81</v>
      </c>
      <c r="AO72" s="200" t="s">
        <v>82</v>
      </c>
    </row>
    <row r="73" spans="1:41" s="94" customFormat="1" ht="12.75" customHeight="1" thickBot="1" x14ac:dyDescent="0.25">
      <c r="A73" s="110" t="s">
        <v>189</v>
      </c>
      <c r="B73" s="111" t="s">
        <v>85</v>
      </c>
      <c r="C73" s="310" t="s">
        <v>247</v>
      </c>
      <c r="D73" s="190" t="s">
        <v>84</v>
      </c>
      <c r="E73" s="112"/>
      <c r="F73" s="113"/>
      <c r="G73" s="113"/>
      <c r="H73" s="113"/>
      <c r="I73" s="114"/>
      <c r="J73" s="112"/>
      <c r="K73" s="113"/>
      <c r="L73" s="113"/>
      <c r="M73" s="113"/>
      <c r="N73" s="114"/>
      <c r="O73" s="112">
        <v>0</v>
      </c>
      <c r="P73" s="113">
        <v>0</v>
      </c>
      <c r="Q73" s="113"/>
      <c r="R73" s="113" t="s">
        <v>27</v>
      </c>
      <c r="S73" s="114">
        <v>0</v>
      </c>
      <c r="T73" s="115"/>
      <c r="U73" s="116"/>
      <c r="V73" s="116"/>
      <c r="W73" s="116"/>
      <c r="X73" s="117"/>
      <c r="Y73" s="118"/>
      <c r="Z73" s="35"/>
      <c r="AA73" s="35"/>
      <c r="AB73" s="35"/>
      <c r="AC73" s="36"/>
      <c r="AD73" s="34"/>
      <c r="AE73" s="35"/>
      <c r="AF73" s="35"/>
      <c r="AG73" s="35"/>
      <c r="AH73" s="36"/>
      <c r="AI73" s="34"/>
      <c r="AJ73" s="35"/>
      <c r="AK73" s="35"/>
      <c r="AL73" s="35"/>
      <c r="AM73" s="36"/>
      <c r="AN73" s="200" t="s">
        <v>81</v>
      </c>
      <c r="AO73" s="200" t="s">
        <v>82</v>
      </c>
    </row>
    <row r="74" spans="1:41" s="124" customFormat="1" ht="12.75" customHeight="1" thickBot="1" x14ac:dyDescent="0.25">
      <c r="A74" s="119"/>
      <c r="B74" s="137" t="s">
        <v>86</v>
      </c>
      <c r="C74" s="137"/>
      <c r="D74" s="138">
        <f>SUM(I74,N74,S74,X74,AC74,AH74,AM74)</f>
        <v>0</v>
      </c>
      <c r="E74" s="139">
        <f>SUM(E69:E73)</f>
        <v>0</v>
      </c>
      <c r="F74" s="120">
        <f t="shared" ref="F74" si="57">SUM(F69:F73)</f>
        <v>12</v>
      </c>
      <c r="G74" s="120">
        <f t="shared" ref="G74" si="58">SUM(G69:G73)</f>
        <v>0</v>
      </c>
      <c r="H74" s="121"/>
      <c r="I74" s="120">
        <f t="shared" ref="I74" si="59">SUM(I69:I73)</f>
        <v>0</v>
      </c>
      <c r="J74" s="139">
        <f>SUM(J69:J73)</f>
        <v>0</v>
      </c>
      <c r="K74" s="120">
        <f t="shared" ref="K74" si="60">SUM(K69:K73)</f>
        <v>12</v>
      </c>
      <c r="L74" s="120">
        <f t="shared" ref="L74" si="61">SUM(L69:L73)</f>
        <v>0</v>
      </c>
      <c r="M74" s="121"/>
      <c r="N74" s="120">
        <f t="shared" ref="N74" si="62">SUM(N69:N73)</f>
        <v>0</v>
      </c>
      <c r="O74" s="139">
        <f>SUM(O69:O73)</f>
        <v>0</v>
      </c>
      <c r="P74" s="120">
        <f t="shared" ref="P74" si="63">SUM(P69:P73)</f>
        <v>12</v>
      </c>
      <c r="Q74" s="120">
        <f t="shared" ref="Q74" si="64">SUM(Q69:Q73)</f>
        <v>0</v>
      </c>
      <c r="R74" s="121"/>
      <c r="S74" s="120">
        <f t="shared" ref="S74" si="65">SUM(S69:S73)</f>
        <v>0</v>
      </c>
      <c r="T74" s="139">
        <f>SUM(T69:T73)</f>
        <v>0</v>
      </c>
      <c r="U74" s="120">
        <f t="shared" ref="U74" si="66">SUM(U69:U73)</f>
        <v>0</v>
      </c>
      <c r="V74" s="120">
        <f t="shared" ref="V74" si="67">SUM(V69:V73)</f>
        <v>0</v>
      </c>
      <c r="W74" s="121"/>
      <c r="X74" s="120">
        <f t="shared" ref="X74" si="68">SUM(X69:X73)</f>
        <v>0</v>
      </c>
      <c r="Y74" s="139">
        <f>SUM(Y69:Y73)</f>
        <v>0</v>
      </c>
      <c r="Z74" s="120">
        <f t="shared" ref="Z74" si="69">SUM(Z69:Z73)</f>
        <v>0</v>
      </c>
      <c r="AA74" s="120">
        <f t="shared" ref="AA74" si="70">SUM(AA69:AA73)</f>
        <v>0</v>
      </c>
      <c r="AB74" s="121"/>
      <c r="AC74" s="120">
        <f t="shared" ref="AC74" si="71">SUM(AC69:AC73)</f>
        <v>0</v>
      </c>
      <c r="AD74" s="139">
        <f>SUM(AD69:AD73)</f>
        <v>0</v>
      </c>
      <c r="AE74" s="120">
        <f t="shared" ref="AE74" si="72">SUM(AE69:AE73)</f>
        <v>0</v>
      </c>
      <c r="AF74" s="120">
        <f t="shared" ref="AF74" si="73">SUM(AF69:AF73)</f>
        <v>0</v>
      </c>
      <c r="AG74" s="121"/>
      <c r="AH74" s="120">
        <f t="shared" ref="AH74" si="74">SUM(AH69:AH73)</f>
        <v>0</v>
      </c>
      <c r="AI74" s="139">
        <f>SUM(AI69:AI73)</f>
        <v>0</v>
      </c>
      <c r="AJ74" s="120">
        <f t="shared" ref="AJ74" si="75">SUM(AJ69:AJ73)</f>
        <v>0</v>
      </c>
      <c r="AK74" s="120">
        <f t="shared" ref="AK74" si="76">SUM(AK69:AK73)</f>
        <v>0</v>
      </c>
      <c r="AL74" s="121"/>
      <c r="AM74" s="120">
        <f t="shared" ref="AM74" si="77">SUM(AM69:AM73)</f>
        <v>0</v>
      </c>
      <c r="AN74" s="122"/>
      <c r="AO74" s="123"/>
    </row>
    <row r="75" spans="1:41" s="30" customFormat="1" ht="16.5" thickBot="1" x14ac:dyDescent="0.25">
      <c r="A75" s="331" t="s">
        <v>87</v>
      </c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  <c r="AN75" s="332"/>
      <c r="AO75" s="333"/>
    </row>
    <row r="76" spans="1:41" s="30" customFormat="1" ht="12.75" customHeight="1" thickBot="1" x14ac:dyDescent="0.25">
      <c r="A76" s="95"/>
      <c r="B76" s="163"/>
      <c r="C76" s="302"/>
      <c r="D76" s="221"/>
      <c r="E76" s="80"/>
      <c r="F76" s="70"/>
      <c r="G76" s="70"/>
      <c r="H76" s="70"/>
      <c r="I76" s="82"/>
      <c r="J76" s="80"/>
      <c r="K76" s="70"/>
      <c r="L76" s="70"/>
      <c r="M76" s="70"/>
      <c r="N76" s="82"/>
      <c r="O76" s="80"/>
      <c r="P76" s="70"/>
      <c r="Q76" s="70"/>
      <c r="R76" s="70"/>
      <c r="S76" s="82"/>
      <c r="T76" s="80"/>
      <c r="U76" s="70"/>
      <c r="V76" s="70"/>
      <c r="W76" s="70"/>
      <c r="X76" s="82"/>
      <c r="Y76" s="80"/>
      <c r="Z76" s="70"/>
      <c r="AA76" s="70"/>
      <c r="AB76" s="70"/>
      <c r="AC76" s="82"/>
      <c r="AD76" s="80"/>
      <c r="AE76" s="70"/>
      <c r="AF76" s="70"/>
      <c r="AG76" s="70"/>
      <c r="AH76" s="82"/>
      <c r="AI76" s="80"/>
      <c r="AJ76" s="70"/>
      <c r="AK76" s="70"/>
      <c r="AL76" s="70"/>
      <c r="AM76" s="82"/>
      <c r="AN76" s="200"/>
      <c r="AO76" s="200"/>
    </row>
    <row r="77" spans="1:41" s="30" customFormat="1" ht="12.75" customHeight="1" thickBot="1" x14ac:dyDescent="0.25">
      <c r="A77" s="95"/>
      <c r="B77" s="164"/>
      <c r="C77" s="303"/>
      <c r="D77" s="216"/>
      <c r="E77" s="34"/>
      <c r="F77" s="118"/>
      <c r="G77" s="118"/>
      <c r="H77" s="118"/>
      <c r="I77" s="147"/>
      <c r="J77" s="34"/>
      <c r="K77" s="118"/>
      <c r="L77" s="118"/>
      <c r="M77" s="113"/>
      <c r="N77" s="147"/>
      <c r="O77" s="34"/>
      <c r="P77" s="118"/>
      <c r="Q77" s="118"/>
      <c r="R77" s="118"/>
      <c r="S77" s="147"/>
      <c r="T77" s="34"/>
      <c r="U77" s="118"/>
      <c r="V77" s="118"/>
      <c r="W77" s="118"/>
      <c r="X77" s="147"/>
      <c r="Y77" s="34"/>
      <c r="Z77" s="118"/>
      <c r="AA77" s="118"/>
      <c r="AB77" s="118"/>
      <c r="AC77" s="147"/>
      <c r="AD77" s="34"/>
      <c r="AE77" s="118"/>
      <c r="AF77" s="118"/>
      <c r="AG77" s="118"/>
      <c r="AH77" s="147"/>
      <c r="AI77" s="34"/>
      <c r="AJ77" s="118"/>
      <c r="AK77" s="118"/>
      <c r="AL77" s="113"/>
      <c r="AM77" s="114"/>
      <c r="AN77" s="200"/>
      <c r="AO77" s="200"/>
    </row>
    <row r="78" spans="1:41" s="4" customFormat="1" ht="12.75" x14ac:dyDescent="0.2">
      <c r="A78" s="95" t="s">
        <v>190</v>
      </c>
      <c r="B78" s="158" t="s">
        <v>88</v>
      </c>
      <c r="C78" s="311" t="s">
        <v>248</v>
      </c>
      <c r="D78" s="222"/>
      <c r="E78" s="159"/>
      <c r="F78" s="160"/>
      <c r="G78" s="160"/>
      <c r="H78" s="160"/>
      <c r="I78" s="148"/>
      <c r="J78" s="159"/>
      <c r="K78" s="160"/>
      <c r="L78" s="160"/>
      <c r="M78" s="160"/>
      <c r="N78" s="148"/>
      <c r="O78" s="161"/>
      <c r="P78" s="160"/>
      <c r="Q78" s="160"/>
      <c r="R78" s="160"/>
      <c r="S78" s="148"/>
      <c r="T78" s="159"/>
      <c r="U78" s="160"/>
      <c r="V78" s="160"/>
      <c r="W78" s="160"/>
      <c r="X78" s="148"/>
      <c r="Y78" s="159">
        <v>0</v>
      </c>
      <c r="Z78" s="160">
        <v>12</v>
      </c>
      <c r="AA78" s="160">
        <v>0</v>
      </c>
      <c r="AB78" s="107" t="s">
        <v>31</v>
      </c>
      <c r="AC78" s="148">
        <v>2</v>
      </c>
      <c r="AD78" s="159"/>
      <c r="AE78" s="160"/>
      <c r="AF78" s="160"/>
      <c r="AG78" s="160"/>
      <c r="AH78" s="162"/>
      <c r="AI78" s="159"/>
      <c r="AJ78" s="160"/>
      <c r="AK78" s="160"/>
      <c r="AL78" s="160"/>
      <c r="AM78" s="162"/>
      <c r="AN78" s="203" t="s">
        <v>127</v>
      </c>
      <c r="AO78" s="207"/>
    </row>
    <row r="79" spans="1:41" s="4" customFormat="1" ht="12.75" x14ac:dyDescent="0.2">
      <c r="A79" s="126" t="s">
        <v>191</v>
      </c>
      <c r="B79" s="127" t="s">
        <v>90</v>
      </c>
      <c r="C79" s="312" t="s">
        <v>249</v>
      </c>
      <c r="D79" s="223"/>
      <c r="E79" s="128"/>
      <c r="F79" s="129"/>
      <c r="G79" s="129"/>
      <c r="H79" s="129"/>
      <c r="I79" s="130"/>
      <c r="J79" s="128"/>
      <c r="K79" s="129"/>
      <c r="L79" s="129"/>
      <c r="M79" s="129"/>
      <c r="N79" s="130"/>
      <c r="O79" s="131"/>
      <c r="P79" s="129"/>
      <c r="Q79" s="129"/>
      <c r="R79" s="129"/>
      <c r="S79" s="130"/>
      <c r="T79" s="128"/>
      <c r="U79" s="129"/>
      <c r="V79" s="129"/>
      <c r="W79" s="129"/>
      <c r="X79" s="130"/>
      <c r="Y79" s="128"/>
      <c r="Z79" s="129"/>
      <c r="AA79" s="129"/>
      <c r="AB79" s="129"/>
      <c r="AC79" s="130"/>
      <c r="AD79" s="128">
        <v>0</v>
      </c>
      <c r="AE79" s="129">
        <v>0</v>
      </c>
      <c r="AF79" s="129">
        <v>12</v>
      </c>
      <c r="AG79" s="98" t="s">
        <v>31</v>
      </c>
      <c r="AH79" s="130">
        <v>3</v>
      </c>
      <c r="AI79" s="128"/>
      <c r="AJ79" s="129"/>
      <c r="AK79" s="129"/>
      <c r="AL79" s="129"/>
      <c r="AM79" s="125"/>
      <c r="AN79" s="204" t="s">
        <v>127</v>
      </c>
      <c r="AO79" s="208"/>
    </row>
    <row r="80" spans="1:41" s="4" customFormat="1" ht="13.5" thickBot="1" x14ac:dyDescent="0.25">
      <c r="A80" s="126" t="s">
        <v>192</v>
      </c>
      <c r="B80" s="127" t="s">
        <v>271</v>
      </c>
      <c r="C80" s="261" t="s">
        <v>250</v>
      </c>
      <c r="D80" s="223"/>
      <c r="E80" s="128"/>
      <c r="F80" s="129"/>
      <c r="G80" s="129"/>
      <c r="H80" s="129"/>
      <c r="I80" s="130"/>
      <c r="J80" s="128"/>
      <c r="K80" s="129"/>
      <c r="L80" s="129"/>
      <c r="M80" s="129"/>
      <c r="N80" s="130"/>
      <c r="O80" s="131"/>
      <c r="P80" s="129"/>
      <c r="Q80" s="129"/>
      <c r="R80" s="129"/>
      <c r="S80" s="130"/>
      <c r="T80" s="128"/>
      <c r="U80" s="129"/>
      <c r="V80" s="129"/>
      <c r="W80" s="129"/>
      <c r="X80" s="130"/>
      <c r="Y80" s="128"/>
      <c r="Z80" s="129"/>
      <c r="AA80" s="129"/>
      <c r="AB80" s="129"/>
      <c r="AC80" s="130"/>
      <c r="AD80" s="128"/>
      <c r="AE80" s="129"/>
      <c r="AF80" s="129"/>
      <c r="AG80" s="132"/>
      <c r="AH80" s="130"/>
      <c r="AI80" s="128">
        <v>0</v>
      </c>
      <c r="AJ80" s="129">
        <v>0</v>
      </c>
      <c r="AK80" s="129">
        <v>12</v>
      </c>
      <c r="AL80" s="129" t="s">
        <v>31</v>
      </c>
      <c r="AM80" s="162">
        <v>10</v>
      </c>
      <c r="AN80" s="204" t="s">
        <v>127</v>
      </c>
      <c r="AO80" s="208"/>
    </row>
    <row r="81" spans="1:42" s="4" customFormat="1" ht="12.75" x14ac:dyDescent="0.2">
      <c r="A81" s="126" t="s">
        <v>193</v>
      </c>
      <c r="B81" s="127" t="s">
        <v>101</v>
      </c>
      <c r="C81" s="4" t="s">
        <v>251</v>
      </c>
      <c r="D81" s="223"/>
      <c r="E81" s="128"/>
      <c r="F81" s="129"/>
      <c r="G81" s="129"/>
      <c r="H81" s="129"/>
      <c r="I81" s="130"/>
      <c r="J81" s="128"/>
      <c r="K81" s="129"/>
      <c r="L81" s="129"/>
      <c r="M81" s="129"/>
      <c r="N81" s="130"/>
      <c r="O81" s="131"/>
      <c r="P81" s="129"/>
      <c r="Q81" s="129"/>
      <c r="R81" s="129"/>
      <c r="S81" s="130"/>
      <c r="T81" s="8" t="s">
        <v>100</v>
      </c>
      <c r="U81" s="129"/>
      <c r="V81" s="129"/>
      <c r="W81" s="129" t="s">
        <v>31</v>
      </c>
      <c r="X81" s="130">
        <v>0</v>
      </c>
      <c r="Y81" s="128"/>
      <c r="Z81" s="129"/>
      <c r="AA81" s="129"/>
      <c r="AB81" s="129"/>
      <c r="AC81" s="130"/>
      <c r="AD81" s="128"/>
      <c r="AE81" s="129"/>
      <c r="AF81" s="129"/>
      <c r="AG81" s="132"/>
      <c r="AH81" s="130"/>
      <c r="AI81" s="128"/>
      <c r="AJ81" s="129"/>
      <c r="AK81" s="129"/>
      <c r="AL81" s="129"/>
      <c r="AM81" s="125"/>
      <c r="AN81" s="204" t="s">
        <v>117</v>
      </c>
      <c r="AO81" s="208" t="s">
        <v>89</v>
      </c>
    </row>
    <row r="82" spans="1:42" s="30" customFormat="1" ht="12.75" customHeight="1" thickBot="1" x14ac:dyDescent="0.25">
      <c r="A82" s="126" t="s">
        <v>194</v>
      </c>
      <c r="B82" s="133" t="s">
        <v>99</v>
      </c>
      <c r="C82" s="126" t="s">
        <v>252</v>
      </c>
      <c r="D82" s="223"/>
      <c r="E82" s="134"/>
      <c r="F82" s="132"/>
      <c r="G82" s="132"/>
      <c r="H82" s="132"/>
      <c r="I82" s="135"/>
      <c r="J82" s="134"/>
      <c r="K82" s="132"/>
      <c r="L82" s="132"/>
      <c r="M82" s="132"/>
      <c r="N82" s="135"/>
      <c r="O82" s="136"/>
      <c r="P82" s="132"/>
      <c r="Q82" s="132"/>
      <c r="R82" s="132"/>
      <c r="S82" s="135"/>
      <c r="T82" s="134"/>
      <c r="U82" s="132"/>
      <c r="V82" s="132"/>
      <c r="W82" s="132"/>
      <c r="X82" s="135"/>
      <c r="Y82" s="134"/>
      <c r="Z82" s="132"/>
      <c r="AA82" s="132"/>
      <c r="AB82" s="132"/>
      <c r="AC82" s="135"/>
      <c r="AD82" s="134"/>
      <c r="AE82" s="132"/>
      <c r="AF82" s="132"/>
      <c r="AG82" s="132"/>
      <c r="AH82" s="135"/>
      <c r="AI82" s="134">
        <v>0</v>
      </c>
      <c r="AJ82" s="132">
        <v>480</v>
      </c>
      <c r="AK82" s="132"/>
      <c r="AL82" s="98" t="s">
        <v>31</v>
      </c>
      <c r="AM82" s="201">
        <v>20</v>
      </c>
      <c r="AN82" s="205" t="s">
        <v>117</v>
      </c>
      <c r="AO82" s="209" t="s">
        <v>89</v>
      </c>
    </row>
    <row r="83" spans="1:42" s="124" customFormat="1" ht="12.75" customHeight="1" thickBot="1" x14ac:dyDescent="0.25">
      <c r="A83" s="119"/>
      <c r="B83" s="137" t="s">
        <v>86</v>
      </c>
      <c r="C83" s="137"/>
      <c r="D83" s="138">
        <f>SUM(I83,N83,S83,X83,AC83,AH83,AM83)</f>
        <v>35</v>
      </c>
      <c r="E83" s="138">
        <f>SUM(E78:E82,E76:E77)</f>
        <v>0</v>
      </c>
      <c r="F83" s="120">
        <f>SUM(F78:F82,F76:F77)</f>
        <v>0</v>
      </c>
      <c r="G83" s="120">
        <f>SUM(G78:G82,G76:G77)</f>
        <v>0</v>
      </c>
      <c r="H83" s="121"/>
      <c r="I83" s="120">
        <f>SUM(I78:I82,I76:I77)</f>
        <v>0</v>
      </c>
      <c r="J83" s="138">
        <f>SUM(J78:J82,J76:J77)</f>
        <v>0</v>
      </c>
      <c r="K83" s="120">
        <f>SUM(K78:K82,K76:K77)</f>
        <v>0</v>
      </c>
      <c r="L83" s="120">
        <f>SUM(L78:L82,L76:L77)</f>
        <v>0</v>
      </c>
      <c r="M83" s="121"/>
      <c r="N83" s="120">
        <f>SUM(N78:N82,N76:N77)</f>
        <v>0</v>
      </c>
      <c r="O83" s="139">
        <f>SUM(O78:O82,O76:O77)</f>
        <v>0</v>
      </c>
      <c r="P83" s="120">
        <f>SUM(P78:P82,P76:P77)</f>
        <v>0</v>
      </c>
      <c r="Q83" s="120">
        <f>SUM(Q78:Q82,Q76:Q77)</f>
        <v>0</v>
      </c>
      <c r="R83" s="121"/>
      <c r="S83" s="120">
        <f>SUM(S78:S82,S76:S77)</f>
        <v>0</v>
      </c>
      <c r="T83" s="120">
        <f>SUM(T78:T82,T76:T77)</f>
        <v>0</v>
      </c>
      <c r="U83" s="120">
        <f>SUM(U78:U82,U76:U77)</f>
        <v>0</v>
      </c>
      <c r="V83" s="120">
        <f>SUM(V78:V82,V76:V77)</f>
        <v>0</v>
      </c>
      <c r="W83" s="121"/>
      <c r="X83" s="120">
        <f>SUM(X78:X82,X76:X77)</f>
        <v>0</v>
      </c>
      <c r="Y83" s="120">
        <f>SUM(Y78:Y82,Y76:Y77)</f>
        <v>0</v>
      </c>
      <c r="Z83" s="120">
        <f>SUM(Z78:Z82,Z76:Z77)</f>
        <v>12</v>
      </c>
      <c r="AA83" s="120">
        <f>SUM(AA78:AA82,AA76:AA77)</f>
        <v>0</v>
      </c>
      <c r="AB83" s="121"/>
      <c r="AC83" s="120">
        <f>SUM(AC78:AC82,AC76:AC77)</f>
        <v>2</v>
      </c>
      <c r="AD83" s="120">
        <f>SUM(AD78:AD82,AD76:AD77)</f>
        <v>0</v>
      </c>
      <c r="AE83" s="120">
        <f>SUM(AE78:AE82,AE76:AE77)</f>
        <v>0</v>
      </c>
      <c r="AF83" s="120">
        <f>SUM(AF78:AF82,AF76:AF77)</f>
        <v>12</v>
      </c>
      <c r="AG83" s="121"/>
      <c r="AH83" s="120">
        <f>SUM(AH78:AH82,AH76:AH77)</f>
        <v>3</v>
      </c>
      <c r="AI83" s="120">
        <f>SUM(AI78:AI82,AI76:AI77)</f>
        <v>0</v>
      </c>
      <c r="AJ83" s="120">
        <f>SUM(AJ78:AJ82,AJ76:AJ77)</f>
        <v>480</v>
      </c>
      <c r="AK83" s="120">
        <f>SUM(AK78:AK82,AK76:AK77)</f>
        <v>12</v>
      </c>
      <c r="AL83" s="121"/>
      <c r="AM83" s="120">
        <f>SUM(AM78:AM82,AM76:AM77)</f>
        <v>30</v>
      </c>
      <c r="AN83" s="202"/>
      <c r="AO83" s="206"/>
    </row>
    <row r="84" spans="1:42" s="157" customFormat="1" ht="12.75" customHeight="1" thickBot="1" x14ac:dyDescent="0.25">
      <c r="A84" s="149"/>
      <c r="B84" s="150" t="s">
        <v>91</v>
      </c>
      <c r="C84" s="150"/>
      <c r="D84" s="224">
        <f>SUM(D83,D74,D68,D61,D51,D40,D31)</f>
        <v>195</v>
      </c>
      <c r="E84" s="151">
        <f>SUM(E83,E74,E68,E61,E51,E40,E31)</f>
        <v>83</v>
      </c>
      <c r="F84" s="152">
        <f t="shared" ref="F84:I84" si="78">SUM(F83,F74,F68,F61,F51,F40,F31)</f>
        <v>12</v>
      </c>
      <c r="G84" s="152">
        <f t="shared" si="78"/>
        <v>0</v>
      </c>
      <c r="H84" s="153"/>
      <c r="I84" s="154">
        <f t="shared" si="78"/>
        <v>27</v>
      </c>
      <c r="J84" s="151">
        <f>SUM(J83,J74,J68,J61,J51,J40,J31)</f>
        <v>68</v>
      </c>
      <c r="K84" s="152">
        <f t="shared" ref="K84" si="79">SUM(K83,K74,K68,K61,K51,K40,K31)</f>
        <v>44</v>
      </c>
      <c r="L84" s="152">
        <f t="shared" ref="L84" si="80">SUM(L83,L74,L68,L61,L51,L40,L31)</f>
        <v>0</v>
      </c>
      <c r="M84" s="153"/>
      <c r="N84" s="154">
        <f t="shared" ref="N84" si="81">SUM(N83,N74,N68,N61,N51,N40,N31)</f>
        <v>32</v>
      </c>
      <c r="O84" s="151">
        <f>SUM(O83,O74,O68,O61,O51,O40,O31)</f>
        <v>84</v>
      </c>
      <c r="P84" s="152">
        <f t="shared" ref="P84" si="82">SUM(P83,P74,P68,P61,P51,P40,P31)</f>
        <v>12</v>
      </c>
      <c r="Q84" s="152">
        <f t="shared" ref="Q84" si="83">SUM(Q83,Q74,Q68,Q61,Q51,Q40,Q31)</f>
        <v>0</v>
      </c>
      <c r="R84" s="153"/>
      <c r="S84" s="154">
        <f t="shared" ref="S84" si="84">SUM(S83,S74,S68,S61,S51,S40,S31)</f>
        <v>29</v>
      </c>
      <c r="T84" s="151">
        <f>SUM(T83,T74,T68,T61,T51,T40,T31)</f>
        <v>60</v>
      </c>
      <c r="U84" s="152">
        <f t="shared" ref="U84" si="85">SUM(U83,U74,U68,U61,U51,U40,U31)</f>
        <v>0</v>
      </c>
      <c r="V84" s="152">
        <f t="shared" ref="V84" si="86">SUM(V83,V74,V68,V61,V51,V40,V31)</f>
        <v>0</v>
      </c>
      <c r="W84" s="153"/>
      <c r="X84" s="154">
        <f t="shared" ref="X84" si="87">SUM(X83,X74,X68,X61,X51,X40,X31)</f>
        <v>22</v>
      </c>
      <c r="Y84" s="151">
        <f>SUM(Y83,Y74,Y68,Y61,Y51,Y40,Y31)</f>
        <v>71</v>
      </c>
      <c r="Z84" s="152">
        <f t="shared" ref="Z84" si="88">SUM(Z83,Z74,Z68,Z61,Z51,Z40,Z31)</f>
        <v>28</v>
      </c>
      <c r="AA84" s="152">
        <f t="shared" ref="AA84" si="89">SUM(AA83,AA74,AA68,AA61,AA51,AA40,AA31)</f>
        <v>1</v>
      </c>
      <c r="AB84" s="153"/>
      <c r="AC84" s="154">
        <f t="shared" ref="AC84" si="90">SUM(AC83,AC74,AC68,AC61,AC51,AC40,AC31)</f>
        <v>29</v>
      </c>
      <c r="AD84" s="151">
        <f>SUM(AD83,AD74,AD68,AD61,AD51,AD40,AD31)</f>
        <v>68</v>
      </c>
      <c r="AE84" s="152">
        <f t="shared" ref="AE84" si="91">SUM(AE83,AE74,AE68,AE61,AE51,AE40,AE31)</f>
        <v>0</v>
      </c>
      <c r="AF84" s="152">
        <f t="shared" ref="AF84" si="92">SUM(AF83,AF74,AF68,AF61,AF51,AF40,AF31)</f>
        <v>12</v>
      </c>
      <c r="AG84" s="153"/>
      <c r="AH84" s="154">
        <f t="shared" ref="AH84" si="93">SUM(AH83,AH74,AH68,AH61,AH51,AH40,AH31)</f>
        <v>26</v>
      </c>
      <c r="AI84" s="151">
        <f>SUM(AI83,AI74,AI68,AI61,AI51,AI40,AI31)</f>
        <v>0</v>
      </c>
      <c r="AJ84" s="152">
        <f t="shared" ref="AJ84" si="94">SUM(AJ83,AJ74,AJ68,AJ61,AJ51,AJ40,AJ31)</f>
        <v>480</v>
      </c>
      <c r="AK84" s="152">
        <f t="shared" ref="AK84" si="95">SUM(AK83,AK74,AK68,AK61,AK51,AK40,AK31)</f>
        <v>12</v>
      </c>
      <c r="AL84" s="153"/>
      <c r="AM84" s="154">
        <f t="shared" ref="AM84" si="96">SUM(AM83,AM74,AM68,AM61,AM51,AM40,AM31)</f>
        <v>30</v>
      </c>
      <c r="AN84" s="155"/>
      <c r="AO84" s="156"/>
    </row>
    <row r="85" spans="1:42" ht="16.5" thickBot="1" x14ac:dyDescent="0.3">
      <c r="A85" s="328" t="s">
        <v>92</v>
      </c>
      <c r="B85" s="329"/>
      <c r="C85" s="329"/>
      <c r="D85" s="329"/>
      <c r="E85" s="329"/>
      <c r="F85" s="329"/>
      <c r="G85" s="329"/>
      <c r="H85" s="32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30"/>
    </row>
    <row r="86" spans="1:42" s="30" customFormat="1" ht="12.75" customHeight="1" thickBot="1" x14ac:dyDescent="0.25">
      <c r="A86" s="321" t="s">
        <v>108</v>
      </c>
      <c r="B86" s="322"/>
      <c r="C86" s="322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  <c r="AD86" s="323"/>
      <c r="AE86" s="323"/>
      <c r="AF86" s="323"/>
      <c r="AG86" s="323"/>
      <c r="AH86" s="323"/>
      <c r="AI86" s="323"/>
      <c r="AJ86" s="323"/>
      <c r="AK86" s="323"/>
      <c r="AL86" s="323"/>
      <c r="AM86" s="323"/>
      <c r="AN86" s="323"/>
      <c r="AO86" s="324"/>
      <c r="AP86" s="44"/>
    </row>
    <row r="87" spans="1:42" s="30" customFormat="1" ht="12.75" customHeight="1" x14ac:dyDescent="0.2">
      <c r="A87" s="85" t="s">
        <v>195</v>
      </c>
      <c r="B87" s="256" t="s">
        <v>109</v>
      </c>
      <c r="C87" s="85" t="s">
        <v>253</v>
      </c>
      <c r="D87" s="257"/>
      <c r="E87" s="165"/>
      <c r="F87" s="98"/>
      <c r="G87" s="98"/>
      <c r="H87" s="98"/>
      <c r="I87" s="166"/>
      <c r="J87" s="80"/>
      <c r="K87" s="70"/>
      <c r="L87" s="98"/>
      <c r="M87" s="70"/>
      <c r="N87" s="82"/>
      <c r="O87" s="165"/>
      <c r="P87" s="98"/>
      <c r="Q87" s="98"/>
      <c r="R87" s="98"/>
      <c r="S87" s="169"/>
      <c r="T87" s="80">
        <v>0</v>
      </c>
      <c r="U87" s="70">
        <v>12</v>
      </c>
      <c r="V87" s="70"/>
      <c r="W87" s="70" t="s">
        <v>31</v>
      </c>
      <c r="X87" s="82">
        <v>4</v>
      </c>
      <c r="Y87" s="165"/>
      <c r="Z87" s="98"/>
      <c r="AA87" s="98"/>
      <c r="AB87" s="98"/>
      <c r="AC87" s="166"/>
      <c r="AD87" s="80"/>
      <c r="AE87" s="70"/>
      <c r="AF87" s="70"/>
      <c r="AG87" s="70"/>
      <c r="AH87" s="82"/>
      <c r="AI87" s="165"/>
      <c r="AJ87" s="98"/>
      <c r="AK87" s="98"/>
      <c r="AL87" s="98"/>
      <c r="AM87" s="166"/>
      <c r="AN87" s="258" t="s">
        <v>110</v>
      </c>
      <c r="AO87" s="167" t="s">
        <v>32</v>
      </c>
      <c r="AP87" s="168"/>
    </row>
    <row r="88" spans="1:42" s="30" customFormat="1" ht="12.75" customHeight="1" x14ac:dyDescent="0.2">
      <c r="A88" s="95" t="s">
        <v>196</v>
      </c>
      <c r="B88" s="176" t="s">
        <v>111</v>
      </c>
      <c r="C88" s="95" t="s">
        <v>254</v>
      </c>
      <c r="D88" s="259" t="s">
        <v>109</v>
      </c>
      <c r="E88" s="165"/>
      <c r="F88" s="98"/>
      <c r="G88" s="98"/>
      <c r="H88" s="98"/>
      <c r="I88" s="169"/>
      <c r="J88" s="97"/>
      <c r="K88" s="98"/>
      <c r="L88" s="98"/>
      <c r="M88" s="98"/>
      <c r="N88" s="99"/>
      <c r="O88" s="165"/>
      <c r="P88" s="98"/>
      <c r="Q88" s="98"/>
      <c r="R88" s="98"/>
      <c r="S88" s="169"/>
      <c r="T88" s="97"/>
      <c r="U88" s="98"/>
      <c r="V88" s="98"/>
      <c r="W88" s="98"/>
      <c r="X88" s="99"/>
      <c r="Y88" s="165">
        <v>0</v>
      </c>
      <c r="Z88" s="98">
        <v>12</v>
      </c>
      <c r="AA88" s="98"/>
      <c r="AB88" s="98" t="s">
        <v>31</v>
      </c>
      <c r="AC88" s="169">
        <v>5</v>
      </c>
      <c r="AD88" s="97"/>
      <c r="AE88" s="98"/>
      <c r="AF88" s="98"/>
      <c r="AG88" s="98"/>
      <c r="AH88" s="99"/>
      <c r="AI88" s="165"/>
      <c r="AJ88" s="98"/>
      <c r="AK88" s="98"/>
      <c r="AL88" s="98"/>
      <c r="AM88" s="169"/>
      <c r="AN88" s="260" t="s">
        <v>110</v>
      </c>
      <c r="AO88" s="167" t="s">
        <v>112</v>
      </c>
      <c r="AP88" s="168"/>
    </row>
    <row r="89" spans="1:42" s="30" customFormat="1" ht="26.25" customHeight="1" thickBot="1" x14ac:dyDescent="0.3">
      <c r="A89" s="95" t="s">
        <v>197</v>
      </c>
      <c r="B89" s="261" t="s">
        <v>113</v>
      </c>
      <c r="C89" s="313" t="s">
        <v>255</v>
      </c>
      <c r="D89" s="176" t="s">
        <v>111</v>
      </c>
      <c r="E89" s="165"/>
      <c r="F89" s="98"/>
      <c r="G89" s="98"/>
      <c r="H89" s="98"/>
      <c r="I89" s="169"/>
      <c r="J89" s="171"/>
      <c r="K89" s="172"/>
      <c r="L89" s="98"/>
      <c r="M89" s="172"/>
      <c r="N89" s="173"/>
      <c r="O89" s="165"/>
      <c r="P89" s="98"/>
      <c r="Q89" s="98"/>
      <c r="R89" s="98"/>
      <c r="S89" s="169"/>
      <c r="T89" s="97"/>
      <c r="U89" s="98"/>
      <c r="V89" s="98"/>
      <c r="W89" s="98"/>
      <c r="X89" s="99"/>
      <c r="Y89" s="165"/>
      <c r="Z89" s="98"/>
      <c r="AA89" s="98"/>
      <c r="AB89" s="98"/>
      <c r="AC89" s="169"/>
      <c r="AD89" s="97">
        <v>0</v>
      </c>
      <c r="AE89" s="98">
        <v>12</v>
      </c>
      <c r="AF89" s="98"/>
      <c r="AG89" s="98" t="s">
        <v>31</v>
      </c>
      <c r="AH89" s="99">
        <v>6</v>
      </c>
      <c r="AI89" s="165"/>
      <c r="AJ89" s="98"/>
      <c r="AK89" s="98"/>
      <c r="AL89" s="98"/>
      <c r="AM89" s="169"/>
      <c r="AN89" s="260" t="s">
        <v>110</v>
      </c>
      <c r="AO89" s="167" t="s">
        <v>32</v>
      </c>
      <c r="AP89" s="168"/>
    </row>
    <row r="90" spans="1:42" s="30" customFormat="1" ht="12.75" customHeight="1" thickBot="1" x14ac:dyDescent="0.25">
      <c r="A90" s="317" t="s">
        <v>115</v>
      </c>
      <c r="B90" s="318"/>
      <c r="C90" s="318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  <c r="AC90" s="319"/>
      <c r="AD90" s="319"/>
      <c r="AE90" s="319"/>
      <c r="AF90" s="319"/>
      <c r="AG90" s="319"/>
      <c r="AH90" s="319"/>
      <c r="AI90" s="319"/>
      <c r="AJ90" s="319"/>
      <c r="AK90" s="319"/>
      <c r="AL90" s="319"/>
      <c r="AM90" s="319"/>
      <c r="AN90" s="319"/>
      <c r="AO90" s="320"/>
      <c r="AP90" s="44"/>
    </row>
    <row r="91" spans="1:42" s="140" customFormat="1" ht="12.75" x14ac:dyDescent="0.2">
      <c r="A91" s="179" t="s">
        <v>198</v>
      </c>
      <c r="B91" s="180" t="s">
        <v>116</v>
      </c>
      <c r="C91" s="304" t="s">
        <v>256</v>
      </c>
      <c r="D91" s="225"/>
      <c r="E91" s="181"/>
      <c r="F91" s="98"/>
      <c r="G91" s="98"/>
      <c r="H91" s="98"/>
      <c r="I91" s="169"/>
      <c r="J91" s="182"/>
      <c r="K91" s="183"/>
      <c r="L91" s="98"/>
      <c r="M91" s="183"/>
      <c r="N91" s="184"/>
      <c r="O91" s="181"/>
      <c r="P91" s="98"/>
      <c r="Q91" s="98"/>
      <c r="R91" s="98"/>
      <c r="S91" s="169"/>
      <c r="T91" s="262">
        <v>12</v>
      </c>
      <c r="U91" s="263">
        <v>0</v>
      </c>
      <c r="V91" s="263"/>
      <c r="W91" s="263" t="s">
        <v>31</v>
      </c>
      <c r="X91" s="264">
        <v>4</v>
      </c>
      <c r="Y91" s="265"/>
      <c r="Z91" s="266"/>
      <c r="AA91" s="266"/>
      <c r="AB91" s="266"/>
      <c r="AC91" s="267"/>
      <c r="AD91" s="262"/>
      <c r="AE91" s="263"/>
      <c r="AF91" s="263"/>
      <c r="AG91" s="263"/>
      <c r="AH91" s="264"/>
      <c r="AI91" s="165"/>
      <c r="AJ91" s="98"/>
      <c r="AK91" s="98"/>
      <c r="AL91" s="98"/>
      <c r="AM91" s="169"/>
      <c r="AN91" s="200" t="s">
        <v>117</v>
      </c>
      <c r="AO91" s="192" t="s">
        <v>89</v>
      </c>
      <c r="AP91" s="175"/>
    </row>
    <row r="92" spans="1:42" s="140" customFormat="1" ht="12.75" x14ac:dyDescent="0.2">
      <c r="A92" s="179" t="s">
        <v>199</v>
      </c>
      <c r="B92" s="176" t="s">
        <v>118</v>
      </c>
      <c r="C92" s="174" t="s">
        <v>257</v>
      </c>
      <c r="D92" s="174" t="s">
        <v>116</v>
      </c>
      <c r="E92" s="181"/>
      <c r="F92" s="98"/>
      <c r="G92" s="98"/>
      <c r="H92" s="98"/>
      <c r="I92" s="169"/>
      <c r="J92" s="185"/>
      <c r="K92" s="98"/>
      <c r="L92" s="98"/>
      <c r="M92" s="98"/>
      <c r="N92" s="99"/>
      <c r="O92" s="186"/>
      <c r="P92" s="187"/>
      <c r="Q92" s="187"/>
      <c r="R92" s="172"/>
      <c r="S92" s="188"/>
      <c r="T92" s="268"/>
      <c r="U92" s="266"/>
      <c r="V92" s="266"/>
      <c r="W92" s="266"/>
      <c r="X92" s="269"/>
      <c r="Y92" s="265">
        <v>12</v>
      </c>
      <c r="Z92" s="266">
        <v>0</v>
      </c>
      <c r="AA92" s="266"/>
      <c r="AB92" s="266" t="s">
        <v>31</v>
      </c>
      <c r="AC92" s="270">
        <v>5</v>
      </c>
      <c r="AD92" s="268"/>
      <c r="AE92" s="266"/>
      <c r="AF92" s="266"/>
      <c r="AG92" s="266"/>
      <c r="AH92" s="269"/>
      <c r="AI92" s="165"/>
      <c r="AJ92" s="98"/>
      <c r="AK92" s="98"/>
      <c r="AL92" s="98"/>
      <c r="AM92" s="169"/>
      <c r="AN92" s="271" t="s">
        <v>117</v>
      </c>
      <c r="AO92" s="176" t="s">
        <v>89</v>
      </c>
      <c r="AP92" s="175"/>
    </row>
    <row r="93" spans="1:42" s="140" customFormat="1" ht="13.5" thickBot="1" x14ac:dyDescent="0.25">
      <c r="A93" s="189" t="s">
        <v>200</v>
      </c>
      <c r="B93" s="190" t="s">
        <v>119</v>
      </c>
      <c r="C93" s="305" t="s">
        <v>258</v>
      </c>
      <c r="D93" s="174" t="s">
        <v>118</v>
      </c>
      <c r="E93" s="181"/>
      <c r="F93" s="98"/>
      <c r="G93" s="98"/>
      <c r="H93" s="98"/>
      <c r="I93" s="169"/>
      <c r="J93" s="185"/>
      <c r="K93" s="98"/>
      <c r="L93" s="98"/>
      <c r="M93" s="98"/>
      <c r="N93" s="99"/>
      <c r="O93" s="181"/>
      <c r="P93" s="98"/>
      <c r="Q93" s="98"/>
      <c r="R93" s="98"/>
      <c r="S93" s="169"/>
      <c r="T93" s="268"/>
      <c r="U93" s="266"/>
      <c r="V93" s="266"/>
      <c r="W93" s="266"/>
      <c r="X93" s="269"/>
      <c r="Y93" s="265"/>
      <c r="Z93" s="266"/>
      <c r="AA93" s="266"/>
      <c r="AB93" s="266"/>
      <c r="AC93" s="270"/>
      <c r="AD93" s="268">
        <v>12</v>
      </c>
      <c r="AE93" s="266">
        <v>0</v>
      </c>
      <c r="AF93" s="266"/>
      <c r="AG93" s="266" t="s">
        <v>31</v>
      </c>
      <c r="AH93" s="269">
        <v>6</v>
      </c>
      <c r="AI93" s="165"/>
      <c r="AJ93" s="98"/>
      <c r="AK93" s="98"/>
      <c r="AL93" s="98"/>
      <c r="AM93" s="169"/>
      <c r="AN93" s="272" t="s">
        <v>117</v>
      </c>
      <c r="AO93" s="195" t="s">
        <v>89</v>
      </c>
      <c r="AP93" s="175"/>
    </row>
    <row r="94" spans="1:42" s="30" customFormat="1" ht="12.75" customHeight="1" thickBot="1" x14ac:dyDescent="0.25">
      <c r="A94" s="317" t="s">
        <v>120</v>
      </c>
      <c r="B94" s="318"/>
      <c r="C94" s="318"/>
      <c r="D94" s="319"/>
      <c r="E94" s="319"/>
      <c r="F94" s="319"/>
      <c r="G94" s="319"/>
      <c r="H94" s="319"/>
      <c r="I94" s="319"/>
      <c r="J94" s="319"/>
      <c r="K94" s="319"/>
      <c r="L94" s="319"/>
      <c r="M94" s="319"/>
      <c r="N94" s="319"/>
      <c r="O94" s="319"/>
      <c r="P94" s="319"/>
      <c r="Q94" s="319"/>
      <c r="R94" s="319"/>
      <c r="S94" s="319"/>
      <c r="T94" s="319"/>
      <c r="U94" s="319"/>
      <c r="V94" s="319"/>
      <c r="W94" s="319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  <c r="AH94" s="319"/>
      <c r="AI94" s="319"/>
      <c r="AJ94" s="319"/>
      <c r="AK94" s="319"/>
      <c r="AL94" s="319"/>
      <c r="AM94" s="319"/>
      <c r="AN94" s="319"/>
      <c r="AO94" s="320"/>
      <c r="AP94" s="44"/>
    </row>
    <row r="95" spans="1:42" s="140" customFormat="1" ht="12.75" x14ac:dyDescent="0.2">
      <c r="A95" s="189" t="s">
        <v>201</v>
      </c>
      <c r="B95" s="180" t="s">
        <v>121</v>
      </c>
      <c r="C95" s="189" t="s">
        <v>259</v>
      </c>
      <c r="D95" s="225"/>
      <c r="E95" s="181"/>
      <c r="F95" s="98"/>
      <c r="G95" s="98"/>
      <c r="H95" s="98"/>
      <c r="I95" s="169"/>
      <c r="J95" s="185"/>
      <c r="K95" s="98"/>
      <c r="L95" s="98"/>
      <c r="M95" s="98"/>
      <c r="N95" s="99"/>
      <c r="O95" s="181"/>
      <c r="P95" s="98"/>
      <c r="Q95" s="98"/>
      <c r="R95" s="98"/>
      <c r="S95" s="99"/>
      <c r="T95" s="262">
        <v>12</v>
      </c>
      <c r="U95" s="263">
        <v>0</v>
      </c>
      <c r="V95" s="263"/>
      <c r="W95" s="263" t="s">
        <v>31</v>
      </c>
      <c r="X95" s="264">
        <v>4</v>
      </c>
      <c r="Y95" s="265"/>
      <c r="Z95" s="266"/>
      <c r="AA95" s="266"/>
      <c r="AB95" s="266"/>
      <c r="AC95" s="267"/>
      <c r="AD95" s="262"/>
      <c r="AE95" s="263"/>
      <c r="AF95" s="263"/>
      <c r="AG95" s="263"/>
      <c r="AH95" s="264"/>
      <c r="AI95" s="106"/>
      <c r="AJ95" s="107"/>
      <c r="AK95" s="107"/>
      <c r="AL95" s="107"/>
      <c r="AM95" s="191"/>
      <c r="AN95" s="200" t="s">
        <v>122</v>
      </c>
      <c r="AO95" s="192" t="s">
        <v>75</v>
      </c>
      <c r="AP95" s="193"/>
    </row>
    <row r="96" spans="1:42" s="140" customFormat="1" ht="12.75" x14ac:dyDescent="0.2">
      <c r="A96" s="189" t="s">
        <v>202</v>
      </c>
      <c r="B96" s="176" t="s">
        <v>123</v>
      </c>
      <c r="C96" s="189" t="s">
        <v>260</v>
      </c>
      <c r="D96" s="174" t="s">
        <v>121</v>
      </c>
      <c r="E96" s="181"/>
      <c r="F96" s="98"/>
      <c r="G96" s="98"/>
      <c r="H96" s="98"/>
      <c r="I96" s="169"/>
      <c r="J96" s="185"/>
      <c r="K96" s="98"/>
      <c r="L96" s="98"/>
      <c r="M96" s="98"/>
      <c r="N96" s="99"/>
      <c r="O96" s="181"/>
      <c r="P96" s="98"/>
      <c r="Q96" s="98"/>
      <c r="R96" s="98"/>
      <c r="S96" s="194"/>
      <c r="T96" s="268"/>
      <c r="U96" s="266"/>
      <c r="V96" s="266"/>
      <c r="W96" s="266"/>
      <c r="X96" s="269"/>
      <c r="Y96" s="265">
        <v>12</v>
      </c>
      <c r="Z96" s="266">
        <v>0</v>
      </c>
      <c r="AA96" s="266"/>
      <c r="AB96" s="266" t="s">
        <v>31</v>
      </c>
      <c r="AC96" s="270">
        <v>5</v>
      </c>
      <c r="AD96" s="268"/>
      <c r="AE96" s="266"/>
      <c r="AF96" s="266"/>
      <c r="AG96" s="266"/>
      <c r="AH96" s="269"/>
      <c r="AI96" s="106"/>
      <c r="AJ96" s="107"/>
      <c r="AK96" s="107"/>
      <c r="AL96" s="107"/>
      <c r="AM96" s="191"/>
      <c r="AN96" s="271" t="s">
        <v>122</v>
      </c>
      <c r="AO96" s="176" t="s">
        <v>55</v>
      </c>
      <c r="AP96" s="193"/>
    </row>
    <row r="97" spans="1:42" s="140" customFormat="1" ht="13.5" thickBot="1" x14ac:dyDescent="0.25">
      <c r="A97" s="189" t="s">
        <v>203</v>
      </c>
      <c r="B97" s="190" t="s">
        <v>124</v>
      </c>
      <c r="C97" s="305" t="s">
        <v>261</v>
      </c>
      <c r="D97" s="174" t="s">
        <v>123</v>
      </c>
      <c r="E97" s="181"/>
      <c r="F97" s="98"/>
      <c r="G97" s="98"/>
      <c r="H97" s="98"/>
      <c r="I97" s="169"/>
      <c r="J97" s="185"/>
      <c r="K97" s="98"/>
      <c r="L97" s="98"/>
      <c r="M97" s="98"/>
      <c r="N97" s="99"/>
      <c r="O97" s="181"/>
      <c r="P97" s="98"/>
      <c r="Q97" s="98"/>
      <c r="R97" s="98"/>
      <c r="S97" s="99"/>
      <c r="T97" s="268"/>
      <c r="U97" s="266"/>
      <c r="V97" s="266"/>
      <c r="W97" s="266"/>
      <c r="X97" s="269"/>
      <c r="Y97" s="265"/>
      <c r="Z97" s="266"/>
      <c r="AA97" s="266"/>
      <c r="AB97" s="266"/>
      <c r="AC97" s="270"/>
      <c r="AD97" s="268">
        <v>12</v>
      </c>
      <c r="AE97" s="266">
        <v>0</v>
      </c>
      <c r="AF97" s="266"/>
      <c r="AG97" s="266" t="s">
        <v>31</v>
      </c>
      <c r="AH97" s="269">
        <v>6</v>
      </c>
      <c r="AI97" s="106"/>
      <c r="AJ97" s="107"/>
      <c r="AK97" s="107"/>
      <c r="AL97" s="107"/>
      <c r="AM97" s="191"/>
      <c r="AN97" s="272" t="s">
        <v>122</v>
      </c>
      <c r="AO97" s="195" t="s">
        <v>64</v>
      </c>
      <c r="AP97" s="193"/>
    </row>
    <row r="98" spans="1:42" s="30" customFormat="1" ht="12.75" customHeight="1" thickBot="1" x14ac:dyDescent="0.25">
      <c r="A98" s="317" t="s">
        <v>125</v>
      </c>
      <c r="B98" s="334"/>
      <c r="C98" s="334"/>
      <c r="D98" s="319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19"/>
      <c r="Z98" s="319"/>
      <c r="AA98" s="319"/>
      <c r="AB98" s="319"/>
      <c r="AC98" s="319"/>
      <c r="AD98" s="319"/>
      <c r="AE98" s="319"/>
      <c r="AF98" s="319"/>
      <c r="AG98" s="319"/>
      <c r="AH98" s="319"/>
      <c r="AI98" s="319"/>
      <c r="AJ98" s="319"/>
      <c r="AK98" s="319"/>
      <c r="AL98" s="319"/>
      <c r="AM98" s="319"/>
      <c r="AN98" s="319"/>
      <c r="AO98" s="320"/>
      <c r="AP98" s="44"/>
    </row>
    <row r="99" spans="1:42" s="178" customFormat="1" ht="13.5" thickBot="1" x14ac:dyDescent="0.25">
      <c r="A99" s="85" t="s">
        <v>204</v>
      </c>
      <c r="B99" s="86" t="s">
        <v>126</v>
      </c>
      <c r="C99" s="306" t="s">
        <v>262</v>
      </c>
      <c r="D99" s="199" t="s">
        <v>59</v>
      </c>
      <c r="E99" s="196"/>
      <c r="F99" s="70"/>
      <c r="G99" s="70"/>
      <c r="H99" s="70"/>
      <c r="I99" s="82"/>
      <c r="J99" s="196"/>
      <c r="K99" s="70"/>
      <c r="L99" s="70"/>
      <c r="M99" s="70"/>
      <c r="N99" s="82"/>
      <c r="O99" s="196"/>
      <c r="P99" s="70"/>
      <c r="Q99" s="70"/>
      <c r="R99" s="70"/>
      <c r="S99" s="82"/>
      <c r="T99" s="262">
        <v>12</v>
      </c>
      <c r="U99" s="263">
        <v>0</v>
      </c>
      <c r="V99" s="263"/>
      <c r="W99" s="263" t="s">
        <v>31</v>
      </c>
      <c r="X99" s="264">
        <v>5</v>
      </c>
      <c r="Y99" s="273"/>
      <c r="Z99" s="263"/>
      <c r="AA99" s="263"/>
      <c r="AB99" s="263"/>
      <c r="AC99" s="267"/>
      <c r="AD99" s="262"/>
      <c r="AE99" s="263"/>
      <c r="AF99" s="263"/>
      <c r="AG99" s="263"/>
      <c r="AH99" s="264"/>
      <c r="AI99" s="80"/>
      <c r="AJ99" s="70"/>
      <c r="AK99" s="70"/>
      <c r="AL99" s="70"/>
      <c r="AM99" s="82"/>
      <c r="AN99" s="200" t="s">
        <v>127</v>
      </c>
      <c r="AO99" s="192" t="s">
        <v>60</v>
      </c>
      <c r="AP99" s="177"/>
    </row>
    <row r="100" spans="1:42" s="140" customFormat="1" ht="13.5" thickBot="1" x14ac:dyDescent="0.25">
      <c r="A100" s="95" t="s">
        <v>205</v>
      </c>
      <c r="B100" s="176" t="s">
        <v>128</v>
      </c>
      <c r="C100" s="305" t="s">
        <v>263</v>
      </c>
      <c r="D100" s="199" t="s">
        <v>126</v>
      </c>
      <c r="E100" s="181"/>
      <c r="F100" s="98"/>
      <c r="G100" s="98"/>
      <c r="H100" s="98"/>
      <c r="I100" s="197"/>
      <c r="J100" s="185"/>
      <c r="K100" s="98"/>
      <c r="L100" s="98"/>
      <c r="M100" s="98"/>
      <c r="N100" s="198"/>
      <c r="O100" s="181"/>
      <c r="P100" s="98"/>
      <c r="Q100" s="98"/>
      <c r="R100" s="98"/>
      <c r="S100" s="197"/>
      <c r="T100" s="268"/>
      <c r="U100" s="266"/>
      <c r="V100" s="266"/>
      <c r="W100" s="266"/>
      <c r="X100" s="269"/>
      <c r="Y100" s="265">
        <v>12</v>
      </c>
      <c r="Z100" s="266">
        <v>0</v>
      </c>
      <c r="AA100" s="266"/>
      <c r="AB100" s="266" t="s">
        <v>31</v>
      </c>
      <c r="AC100" s="270">
        <v>4</v>
      </c>
      <c r="AD100" s="268"/>
      <c r="AE100" s="266"/>
      <c r="AF100" s="266"/>
      <c r="AG100" s="266"/>
      <c r="AH100" s="269"/>
      <c r="AI100" s="165"/>
      <c r="AJ100" s="98"/>
      <c r="AK100" s="98"/>
      <c r="AL100" s="98"/>
      <c r="AM100" s="197"/>
      <c r="AN100" s="271" t="s">
        <v>127</v>
      </c>
      <c r="AO100" s="176" t="s">
        <v>60</v>
      </c>
      <c r="AP100" s="175"/>
    </row>
    <row r="101" spans="1:42" s="178" customFormat="1" ht="13.5" thickBot="1" x14ac:dyDescent="0.25">
      <c r="A101" s="274" t="s">
        <v>206</v>
      </c>
      <c r="B101" s="275" t="s">
        <v>129</v>
      </c>
      <c r="C101" s="314" t="s">
        <v>264</v>
      </c>
      <c r="D101" s="199" t="s">
        <v>128</v>
      </c>
      <c r="E101" s="276"/>
      <c r="F101" s="277"/>
      <c r="G101" s="277"/>
      <c r="H101" s="277"/>
      <c r="I101" s="278"/>
      <c r="J101" s="279"/>
      <c r="K101" s="280"/>
      <c r="L101" s="277"/>
      <c r="M101" s="280"/>
      <c r="N101" s="281"/>
      <c r="O101" s="279"/>
      <c r="P101" s="280"/>
      <c r="Q101" s="280"/>
      <c r="R101" s="280"/>
      <c r="S101" s="282"/>
      <c r="T101" s="283"/>
      <c r="U101" s="284"/>
      <c r="V101" s="284"/>
      <c r="W101" s="284"/>
      <c r="X101" s="285"/>
      <c r="Y101" s="286"/>
      <c r="Z101" s="284"/>
      <c r="AA101" s="284"/>
      <c r="AB101" s="284"/>
      <c r="AC101" s="287"/>
      <c r="AD101" s="283">
        <v>12</v>
      </c>
      <c r="AE101" s="284">
        <v>0</v>
      </c>
      <c r="AF101" s="284"/>
      <c r="AG101" s="284" t="s">
        <v>31</v>
      </c>
      <c r="AH101" s="285">
        <v>6</v>
      </c>
      <c r="AI101" s="288"/>
      <c r="AJ101" s="277"/>
      <c r="AK101" s="277"/>
      <c r="AL101" s="277"/>
      <c r="AM101" s="278"/>
      <c r="AN101" s="272" t="s">
        <v>110</v>
      </c>
      <c r="AO101" s="195" t="s">
        <v>130</v>
      </c>
      <c r="AP101" s="289"/>
    </row>
    <row r="102" spans="1:42" s="30" customFormat="1" ht="12.75" customHeight="1" thickBot="1" x14ac:dyDescent="0.25">
      <c r="A102" s="317" t="s">
        <v>145</v>
      </c>
      <c r="B102" s="318"/>
      <c r="C102" s="318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  <c r="T102" s="319"/>
      <c r="U102" s="319"/>
      <c r="V102" s="319"/>
      <c r="W102" s="319"/>
      <c r="X102" s="319"/>
      <c r="Y102" s="319"/>
      <c r="Z102" s="319"/>
      <c r="AA102" s="319"/>
      <c r="AB102" s="319"/>
      <c r="AC102" s="319"/>
      <c r="AD102" s="319"/>
      <c r="AE102" s="319"/>
      <c r="AF102" s="319"/>
      <c r="AG102" s="319"/>
      <c r="AH102" s="319"/>
      <c r="AI102" s="319"/>
      <c r="AJ102" s="319"/>
      <c r="AK102" s="319"/>
      <c r="AL102" s="319"/>
      <c r="AM102" s="319"/>
      <c r="AN102" s="319"/>
      <c r="AO102" s="320"/>
      <c r="AP102" s="44"/>
    </row>
    <row r="103" spans="1:42" s="140" customFormat="1" ht="13.5" thickBot="1" x14ac:dyDescent="0.25">
      <c r="A103" s="229" t="s">
        <v>207</v>
      </c>
      <c r="B103" s="180" t="s">
        <v>146</v>
      </c>
      <c r="C103" s="309" t="s">
        <v>265</v>
      </c>
      <c r="D103" s="230"/>
      <c r="E103" s="231"/>
      <c r="F103" s="70"/>
      <c r="G103" s="70"/>
      <c r="H103" s="70"/>
      <c r="I103" s="166"/>
      <c r="J103" s="196"/>
      <c r="K103" s="70"/>
      <c r="L103" s="70"/>
      <c r="M103" s="70"/>
      <c r="N103" s="82"/>
      <c r="O103" s="231"/>
      <c r="P103" s="70"/>
      <c r="Q103" s="70"/>
      <c r="R103" s="70"/>
      <c r="S103" s="166"/>
      <c r="T103" s="80">
        <v>0</v>
      </c>
      <c r="U103" s="70">
        <v>12</v>
      </c>
      <c r="V103" s="70"/>
      <c r="W103" s="70" t="s">
        <v>31</v>
      </c>
      <c r="X103" s="82">
        <v>0</v>
      </c>
      <c r="Y103" s="273"/>
      <c r="Z103" s="263"/>
      <c r="AA103" s="263"/>
      <c r="AB103" s="263"/>
      <c r="AC103" s="267"/>
      <c r="AD103" s="262"/>
      <c r="AE103" s="263"/>
      <c r="AF103" s="263"/>
      <c r="AG103" s="263"/>
      <c r="AH103" s="264"/>
      <c r="AI103" s="93"/>
      <c r="AJ103" s="70"/>
      <c r="AK103" s="70"/>
      <c r="AL103" s="70"/>
      <c r="AM103" s="166"/>
      <c r="AN103" s="200" t="s">
        <v>81</v>
      </c>
      <c r="AO103" s="192" t="s">
        <v>82</v>
      </c>
      <c r="AP103" s="193"/>
    </row>
    <row r="104" spans="1:42" s="140" customFormat="1" ht="13.5" thickBot="1" x14ac:dyDescent="0.25">
      <c r="A104" s="238" t="s">
        <v>208</v>
      </c>
      <c r="B104" s="192" t="s">
        <v>147</v>
      </c>
      <c r="C104" s="238" t="s">
        <v>266</v>
      </c>
      <c r="D104" s="239"/>
      <c r="E104" s="244">
        <v>0</v>
      </c>
      <c r="F104" s="241">
        <v>12</v>
      </c>
      <c r="G104" s="241"/>
      <c r="H104" s="241" t="s">
        <v>31</v>
      </c>
      <c r="I104" s="201">
        <v>0</v>
      </c>
      <c r="J104" s="242"/>
      <c r="K104" s="241"/>
      <c r="L104" s="241"/>
      <c r="M104" s="241"/>
      <c r="N104" s="243"/>
      <c r="O104" s="240"/>
      <c r="P104" s="241"/>
      <c r="Q104" s="241"/>
      <c r="R104" s="241"/>
      <c r="S104" s="201"/>
      <c r="T104" s="242"/>
      <c r="U104" s="241"/>
      <c r="V104" s="241"/>
      <c r="W104" s="241"/>
      <c r="X104" s="243"/>
      <c r="Y104" s="290"/>
      <c r="Z104" s="291"/>
      <c r="AA104" s="291"/>
      <c r="AB104" s="291"/>
      <c r="AC104" s="292"/>
      <c r="AD104" s="293"/>
      <c r="AE104" s="291"/>
      <c r="AF104" s="291"/>
      <c r="AG104" s="291"/>
      <c r="AH104" s="294"/>
      <c r="AI104" s="244"/>
      <c r="AJ104" s="241"/>
      <c r="AK104" s="241"/>
      <c r="AL104" s="241"/>
      <c r="AM104" s="201"/>
      <c r="AN104" s="200" t="s">
        <v>81</v>
      </c>
      <c r="AO104" s="192" t="s">
        <v>82</v>
      </c>
      <c r="AP104" s="193"/>
    </row>
    <row r="105" spans="1:42" s="140" customFormat="1" ht="13.5" thickBot="1" x14ac:dyDescent="0.25">
      <c r="A105" s="232" t="s">
        <v>209</v>
      </c>
      <c r="B105" s="233" t="s">
        <v>144</v>
      </c>
      <c r="C105" s="232" t="s">
        <v>267</v>
      </c>
      <c r="D105" s="233"/>
      <c r="E105" s="234"/>
      <c r="F105" s="113"/>
      <c r="G105" s="113"/>
      <c r="H105" s="113"/>
      <c r="I105" s="235"/>
      <c r="J105" s="236"/>
      <c r="K105" s="113"/>
      <c r="L105" s="113"/>
      <c r="M105" s="113"/>
      <c r="N105" s="114"/>
      <c r="O105" s="234"/>
      <c r="P105" s="113"/>
      <c r="Q105" s="113"/>
      <c r="R105" s="113"/>
      <c r="S105" s="235"/>
      <c r="T105" s="112">
        <v>0</v>
      </c>
      <c r="U105" s="113">
        <v>12</v>
      </c>
      <c r="V105" s="113"/>
      <c r="W105" s="113" t="s">
        <v>31</v>
      </c>
      <c r="X105" s="114">
        <v>5</v>
      </c>
      <c r="Y105" s="286"/>
      <c r="Z105" s="284"/>
      <c r="AA105" s="284"/>
      <c r="AB105" s="284"/>
      <c r="AC105" s="287"/>
      <c r="AD105" s="283"/>
      <c r="AE105" s="284"/>
      <c r="AF105" s="284"/>
      <c r="AG105" s="284"/>
      <c r="AH105" s="285"/>
      <c r="AI105" s="118"/>
      <c r="AJ105" s="35"/>
      <c r="AK105" s="35"/>
      <c r="AL105" s="35"/>
      <c r="AM105" s="237"/>
      <c r="AN105" s="295" t="s">
        <v>122</v>
      </c>
      <c r="AO105" s="233" t="s">
        <v>39</v>
      </c>
      <c r="AP105" s="193"/>
    </row>
    <row r="106" spans="1:42" s="4" customFormat="1" ht="12.75" x14ac:dyDescent="0.2">
      <c r="A106" s="141"/>
      <c r="B106" s="1"/>
      <c r="C106" s="1"/>
      <c r="D106" s="2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2"/>
      <c r="AO106" s="142"/>
    </row>
    <row r="107" spans="1:42" s="4" customFormat="1" ht="12.75" x14ac:dyDescent="0.2">
      <c r="A107" s="1"/>
      <c r="B107" s="1"/>
      <c r="C107" s="1"/>
      <c r="D107" s="21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2"/>
      <c r="AO107" s="142"/>
    </row>
    <row r="108" spans="1:42" s="4" customFormat="1" ht="12.75" x14ac:dyDescent="0.2">
      <c r="A108" s="1"/>
      <c r="B108" s="1"/>
      <c r="C108" s="1"/>
      <c r="D108" s="21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2"/>
      <c r="AO108" s="142"/>
    </row>
    <row r="109" spans="1:42" s="4" customFormat="1" ht="12.75" x14ac:dyDescent="0.2">
      <c r="A109" s="1"/>
      <c r="B109" s="1"/>
      <c r="C109" s="1"/>
      <c r="D109" s="21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2"/>
      <c r="AO109" s="142"/>
    </row>
    <row r="110" spans="1:42" s="4" customFormat="1" ht="12.75" x14ac:dyDescent="0.2">
      <c r="A110" s="1"/>
      <c r="B110" s="1"/>
      <c r="C110" s="1"/>
      <c r="D110" s="21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2"/>
      <c r="AO110" s="142"/>
    </row>
    <row r="111" spans="1:42" s="4" customFormat="1" ht="12.75" x14ac:dyDescent="0.2">
      <c r="A111" s="1"/>
      <c r="B111" s="1"/>
      <c r="C111" s="1"/>
      <c r="D111" s="21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2"/>
      <c r="AO111" s="142"/>
    </row>
    <row r="112" spans="1:42" s="4" customFormat="1" ht="12.75" x14ac:dyDescent="0.2">
      <c r="A112" s="1"/>
      <c r="B112" s="1"/>
      <c r="C112" s="1"/>
      <c r="D112" s="21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2"/>
      <c r="AO112" s="142"/>
    </row>
    <row r="113" spans="1:41" s="4" customFormat="1" ht="12.75" x14ac:dyDescent="0.2">
      <c r="A113" s="1"/>
      <c r="B113" s="1"/>
      <c r="C113" s="1"/>
      <c r="D113" s="21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2"/>
      <c r="AO113" s="142"/>
    </row>
    <row r="114" spans="1:41" s="4" customFormat="1" ht="12.75" x14ac:dyDescent="0.2">
      <c r="A114" s="1"/>
      <c r="B114" s="1"/>
      <c r="C114" s="1"/>
      <c r="D114" s="21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2"/>
      <c r="AO114" s="142"/>
    </row>
    <row r="115" spans="1:41" s="4" customFormat="1" ht="12.75" x14ac:dyDescent="0.2">
      <c r="A115" s="1"/>
      <c r="B115" s="1"/>
      <c r="C115" s="1"/>
      <c r="D115" s="21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43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2"/>
      <c r="AO115" s="142"/>
    </row>
    <row r="116" spans="1:41" s="4" customFormat="1" ht="12.75" x14ac:dyDescent="0.2">
      <c r="A116" s="1"/>
      <c r="B116" s="1"/>
      <c r="C116" s="1"/>
      <c r="D116" s="21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2"/>
      <c r="AO116" s="142"/>
    </row>
    <row r="117" spans="1:41" s="11" customFormat="1" ht="12.75" x14ac:dyDescent="0.2">
      <c r="A117" s="1"/>
      <c r="B117" s="1"/>
      <c r="C117" s="1"/>
      <c r="D117" s="21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2"/>
      <c r="AO117" s="144"/>
    </row>
    <row r="119" spans="1:41" s="4" customFormat="1" ht="12.75" x14ac:dyDescent="0.2">
      <c r="A119" s="1"/>
      <c r="B119" s="1"/>
      <c r="C119" s="1"/>
      <c r="D119" s="21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2"/>
      <c r="AO119" s="142"/>
    </row>
    <row r="120" spans="1:41" s="4" customFormat="1" ht="12.75" x14ac:dyDescent="0.2">
      <c r="A120" s="1"/>
      <c r="B120" s="1"/>
      <c r="C120" s="1"/>
      <c r="D120" s="21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2"/>
      <c r="AO120" s="142"/>
    </row>
    <row r="121" spans="1:41" s="4" customFormat="1" ht="12.75" x14ac:dyDescent="0.2">
      <c r="A121" s="1"/>
      <c r="B121" s="1"/>
      <c r="C121" s="1"/>
      <c r="D121" s="21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2"/>
      <c r="AO121" s="142"/>
    </row>
    <row r="122" spans="1:41" s="4" customFormat="1" ht="12.75" x14ac:dyDescent="0.2">
      <c r="A122" s="1"/>
      <c r="B122" s="1"/>
      <c r="C122" s="1"/>
      <c r="D122" s="21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"/>
      <c r="AO122" s="142"/>
    </row>
    <row r="123" spans="1:41" s="4" customFormat="1" ht="12.75" x14ac:dyDescent="0.2">
      <c r="A123" s="1"/>
      <c r="B123" s="1"/>
      <c r="C123" s="1"/>
      <c r="D123" s="21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2"/>
      <c r="AO123" s="142"/>
    </row>
    <row r="124" spans="1:41" s="4" customFormat="1" ht="12.75" x14ac:dyDescent="0.2">
      <c r="A124" s="1"/>
      <c r="B124" s="1"/>
      <c r="C124" s="1"/>
      <c r="D124" s="21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2"/>
      <c r="AO124" s="142"/>
    </row>
    <row r="125" spans="1:41" s="4" customFormat="1" ht="12.75" x14ac:dyDescent="0.2">
      <c r="A125" s="1"/>
      <c r="B125" s="1"/>
      <c r="C125" s="1"/>
      <c r="D125" s="21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2"/>
      <c r="AO125" s="142"/>
    </row>
    <row r="126" spans="1:41" s="4" customFormat="1" x14ac:dyDescent="0.25">
      <c r="A126" s="1"/>
      <c r="B126" s="1"/>
      <c r="C126" s="1"/>
      <c r="D126" s="21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2"/>
      <c r="AO126" s="3"/>
    </row>
    <row r="127" spans="1:41" s="4" customFormat="1" ht="14.25" customHeight="1" x14ac:dyDescent="0.25">
      <c r="A127" s="1"/>
      <c r="B127" s="1"/>
      <c r="C127" s="1"/>
      <c r="D127" s="21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2"/>
      <c r="AO127" s="3"/>
    </row>
    <row r="128" spans="1:41" s="4" customFormat="1" x14ac:dyDescent="0.25">
      <c r="A128" s="1"/>
      <c r="B128" s="1"/>
      <c r="C128" s="1"/>
      <c r="D128" s="21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2"/>
      <c r="AO128" s="3"/>
    </row>
    <row r="129" spans="1:41" s="4" customFormat="1" x14ac:dyDescent="0.25">
      <c r="A129" s="1"/>
      <c r="B129" s="1"/>
      <c r="C129" s="1"/>
      <c r="D129" s="21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2"/>
      <c r="AO129" s="3"/>
    </row>
    <row r="130" spans="1:41" s="4" customFormat="1" x14ac:dyDescent="0.25">
      <c r="A130" s="1"/>
      <c r="B130" s="1"/>
      <c r="C130" s="1"/>
      <c r="D130" s="21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2"/>
      <c r="AO130" s="3"/>
    </row>
    <row r="131" spans="1:41" s="4" customFormat="1" x14ac:dyDescent="0.25">
      <c r="A131" s="1"/>
      <c r="B131" s="1"/>
      <c r="C131" s="1"/>
      <c r="D131" s="21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2"/>
      <c r="AO131" s="3"/>
    </row>
    <row r="132" spans="1:41" s="11" customFormat="1" x14ac:dyDescent="0.25">
      <c r="A132" s="1"/>
      <c r="B132" s="1"/>
      <c r="C132" s="1"/>
      <c r="D132" s="21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2"/>
      <c r="AO132" s="3"/>
    </row>
    <row r="136" spans="1:41" s="11" customFormat="1" x14ac:dyDescent="0.25">
      <c r="A136" s="1"/>
      <c r="B136" s="1"/>
      <c r="C136" s="1"/>
      <c r="D136" s="21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2"/>
      <c r="AO136" s="3"/>
    </row>
    <row r="137" spans="1:41" s="11" customFormat="1" x14ac:dyDescent="0.25">
      <c r="A137" s="1"/>
      <c r="B137" s="1"/>
      <c r="C137" s="1"/>
      <c r="D137" s="21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2"/>
      <c r="AO137" s="3"/>
    </row>
    <row r="138" spans="1:41" s="11" customFormat="1" x14ac:dyDescent="0.25">
      <c r="A138" s="1"/>
      <c r="B138" s="1"/>
      <c r="C138" s="1"/>
      <c r="D138" s="21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2"/>
      <c r="AO138" s="3"/>
    </row>
    <row r="139" spans="1:41" s="30" customFormat="1" ht="12.75" customHeight="1" x14ac:dyDescent="0.25">
      <c r="A139" s="1"/>
      <c r="B139" s="1"/>
      <c r="C139" s="1"/>
      <c r="D139" s="21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2"/>
      <c r="AO139" s="3"/>
    </row>
    <row r="140" spans="1:41" s="4" customFormat="1" x14ac:dyDescent="0.25">
      <c r="A140" s="1"/>
      <c r="B140" s="1"/>
      <c r="C140" s="1"/>
      <c r="D140" s="21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2"/>
      <c r="AO140" s="3"/>
    </row>
    <row r="141" spans="1:41" s="4" customFormat="1" x14ac:dyDescent="0.25">
      <c r="A141" s="1"/>
      <c r="B141" s="1"/>
      <c r="C141" s="1"/>
      <c r="D141" s="21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2"/>
      <c r="AO141" s="3"/>
    </row>
    <row r="142" spans="1:41" s="4" customFormat="1" x14ac:dyDescent="0.25">
      <c r="A142" s="1"/>
      <c r="B142" s="1"/>
      <c r="C142" s="1"/>
      <c r="D142" s="21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2"/>
      <c r="AO142" s="3"/>
    </row>
    <row r="143" spans="1:41" s="4" customFormat="1" x14ac:dyDescent="0.25">
      <c r="A143" s="1"/>
      <c r="B143" s="1"/>
      <c r="C143" s="1"/>
      <c r="D143" s="21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2"/>
      <c r="AO143" s="3"/>
    </row>
    <row r="144" spans="1:41" s="140" customFormat="1" x14ac:dyDescent="0.25">
      <c r="A144" s="1"/>
      <c r="B144" s="1"/>
      <c r="C144" s="1"/>
      <c r="D144" s="21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2"/>
      <c r="AO144" s="3"/>
    </row>
    <row r="145" spans="1:41" s="140" customFormat="1" x14ac:dyDescent="0.25">
      <c r="A145" s="1"/>
      <c r="B145" s="1"/>
      <c r="C145" s="1"/>
      <c r="D145" s="21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2"/>
      <c r="AO145" s="3"/>
    </row>
    <row r="146" spans="1:41" s="140" customFormat="1" x14ac:dyDescent="0.25">
      <c r="A146" s="1"/>
      <c r="B146" s="1"/>
      <c r="C146" s="1"/>
      <c r="D146" s="21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2"/>
      <c r="AO146" s="3"/>
    </row>
    <row r="147" spans="1:41" s="140" customFormat="1" x14ac:dyDescent="0.25">
      <c r="A147" s="1"/>
      <c r="B147" s="1"/>
      <c r="C147" s="1"/>
      <c r="D147" s="21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2"/>
      <c r="AO147" s="3"/>
    </row>
    <row r="148" spans="1:41" s="140" customFormat="1" x14ac:dyDescent="0.25">
      <c r="A148" s="1"/>
      <c r="B148" s="1"/>
      <c r="C148" s="1"/>
      <c r="D148" s="21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2"/>
      <c r="AO148" s="3"/>
    </row>
    <row r="149" spans="1:41" s="140" customFormat="1" x14ac:dyDescent="0.25">
      <c r="A149" s="1"/>
      <c r="B149" s="1"/>
      <c r="C149" s="1"/>
      <c r="D149" s="21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2"/>
      <c r="AO149" s="3"/>
    </row>
    <row r="150" spans="1:41" s="140" customFormat="1" x14ac:dyDescent="0.25">
      <c r="A150" s="1"/>
      <c r="B150" s="1"/>
      <c r="C150" s="1"/>
      <c r="D150" s="21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2"/>
      <c r="AO150" s="3"/>
    </row>
    <row r="151" spans="1:41" s="140" customFormat="1" x14ac:dyDescent="0.25">
      <c r="A151" s="1"/>
      <c r="B151" s="1"/>
      <c r="C151" s="1"/>
      <c r="D151" s="21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2"/>
      <c r="AO151" s="3"/>
    </row>
    <row r="152" spans="1:41" s="140" customFormat="1" x14ac:dyDescent="0.25">
      <c r="A152" s="1"/>
      <c r="B152" s="1"/>
      <c r="C152" s="1"/>
      <c r="D152" s="21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2"/>
      <c r="AO152" s="3"/>
    </row>
    <row r="153" spans="1:41" s="140" customFormat="1" x14ac:dyDescent="0.25">
      <c r="A153" s="1"/>
      <c r="B153" s="1"/>
      <c r="C153" s="1"/>
      <c r="D153" s="21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2"/>
      <c r="AO153" s="3"/>
    </row>
    <row r="154" spans="1:41" s="4" customFormat="1" x14ac:dyDescent="0.25">
      <c r="A154" s="1"/>
      <c r="B154" s="1"/>
      <c r="C154" s="1"/>
      <c r="D154" s="21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2"/>
      <c r="AO154" s="3"/>
    </row>
    <row r="155" spans="1:41" s="4" customFormat="1" x14ac:dyDescent="0.25">
      <c r="A155" s="1"/>
      <c r="B155" s="1"/>
      <c r="C155" s="1"/>
      <c r="D155" s="21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2"/>
      <c r="AO155" s="3"/>
    </row>
    <row r="156" spans="1:41" s="4" customFormat="1" x14ac:dyDescent="0.25">
      <c r="A156" s="1"/>
      <c r="B156" s="1"/>
      <c r="C156" s="1"/>
      <c r="D156" s="21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2"/>
      <c r="AO156" s="3"/>
    </row>
    <row r="157" spans="1:41" s="4" customFormat="1" x14ac:dyDescent="0.25">
      <c r="A157" s="1"/>
      <c r="B157" s="1"/>
      <c r="C157" s="1"/>
      <c r="D157" s="21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2"/>
      <c r="AO157" s="3"/>
    </row>
    <row r="158" spans="1:41" s="4" customFormat="1" ht="24" customHeight="1" x14ac:dyDescent="0.25">
      <c r="A158" s="1"/>
      <c r="B158" s="1"/>
      <c r="C158" s="1"/>
      <c r="D158" s="21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2"/>
      <c r="AO158" s="3"/>
    </row>
    <row r="159" spans="1:41" s="4" customFormat="1" x14ac:dyDescent="0.25">
      <c r="A159" s="1"/>
      <c r="B159" s="1"/>
      <c r="C159" s="1"/>
      <c r="D159" s="21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2"/>
      <c r="AO159" s="3"/>
    </row>
    <row r="160" spans="1:41" s="4" customFormat="1" x14ac:dyDescent="0.25">
      <c r="A160" s="1"/>
      <c r="B160" s="1"/>
      <c r="C160" s="1"/>
      <c r="D160" s="21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2"/>
      <c r="AO160" s="3"/>
    </row>
    <row r="161" spans="1:41" s="4" customFormat="1" x14ac:dyDescent="0.25">
      <c r="A161" s="1"/>
      <c r="B161" s="1"/>
      <c r="C161" s="1"/>
      <c r="D161" s="21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2"/>
      <c r="AO161" s="3"/>
    </row>
    <row r="162" spans="1:41" s="145" customFormat="1" x14ac:dyDescent="0.25">
      <c r="A162" s="1"/>
      <c r="B162" s="1"/>
      <c r="C162" s="1"/>
      <c r="D162" s="21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2"/>
      <c r="AO162" s="3"/>
    </row>
    <row r="163" spans="1:41" s="4" customFormat="1" x14ac:dyDescent="0.25">
      <c r="A163" s="1"/>
      <c r="B163" s="1"/>
      <c r="C163" s="1"/>
      <c r="D163" s="21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2"/>
      <c r="AO163" s="3"/>
    </row>
    <row r="164" spans="1:41" s="4" customFormat="1" x14ac:dyDescent="0.25">
      <c r="A164" s="1"/>
      <c r="B164" s="1"/>
      <c r="C164" s="1"/>
      <c r="D164" s="21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2"/>
      <c r="AO164" s="3"/>
    </row>
    <row r="189" spans="1:41" s="140" customFormat="1" x14ac:dyDescent="0.25">
      <c r="A189" s="1"/>
      <c r="B189" s="1"/>
      <c r="C189" s="1"/>
      <c r="D189" s="21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2"/>
      <c r="AO189" s="3"/>
    </row>
    <row r="190" spans="1:41" s="140" customFormat="1" x14ac:dyDescent="0.25">
      <c r="A190" s="1"/>
      <c r="B190" s="1"/>
      <c r="C190" s="1"/>
      <c r="D190" s="21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2"/>
      <c r="AO190" s="3"/>
    </row>
    <row r="191" spans="1:41" s="140" customFormat="1" x14ac:dyDescent="0.25">
      <c r="A191" s="1"/>
      <c r="B191" s="1"/>
      <c r="C191" s="1"/>
      <c r="D191" s="21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2"/>
      <c r="AO191" s="3"/>
    </row>
    <row r="192" spans="1:41" s="146" customFormat="1" x14ac:dyDescent="0.25">
      <c r="A192" s="1"/>
      <c r="B192" s="1"/>
      <c r="C192" s="1"/>
      <c r="D192" s="21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2"/>
      <c r="AO192" s="3"/>
    </row>
    <row r="193" spans="1:41" s="146" customFormat="1" x14ac:dyDescent="0.25">
      <c r="A193" s="1"/>
      <c r="B193" s="1"/>
      <c r="C193" s="1"/>
      <c r="D193" s="21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2"/>
      <c r="AO193" s="3"/>
    </row>
  </sheetData>
  <mergeCells count="38">
    <mergeCell ref="AD20:AF20"/>
    <mergeCell ref="E20:G20"/>
    <mergeCell ref="J20:L20"/>
    <mergeCell ref="O20:Q20"/>
    <mergeCell ref="T20:V20"/>
    <mergeCell ref="Y20:AA20"/>
    <mergeCell ref="A1:AH1"/>
    <mergeCell ref="A2:AH2"/>
    <mergeCell ref="A3:AH3"/>
    <mergeCell ref="A4:AH4"/>
    <mergeCell ref="A5:AH5"/>
    <mergeCell ref="AN19:AN21"/>
    <mergeCell ref="A19:A21"/>
    <mergeCell ref="A22:AO22"/>
    <mergeCell ref="A23:AO23"/>
    <mergeCell ref="A32:AO32"/>
    <mergeCell ref="O19:S19"/>
    <mergeCell ref="T19:X19"/>
    <mergeCell ref="Y19:AC19"/>
    <mergeCell ref="AD19:AH19"/>
    <mergeCell ref="AI19:AM19"/>
    <mergeCell ref="AI20:AK20"/>
    <mergeCell ref="B19:B21"/>
    <mergeCell ref="D19:D21"/>
    <mergeCell ref="E19:I19"/>
    <mergeCell ref="J19:N19"/>
    <mergeCell ref="AO19:AO21"/>
    <mergeCell ref="A102:AO102"/>
    <mergeCell ref="A86:AO86"/>
    <mergeCell ref="A41:AO41"/>
    <mergeCell ref="A52:AO52"/>
    <mergeCell ref="A85:AO85"/>
    <mergeCell ref="A69:AO69"/>
    <mergeCell ref="A75:AO75"/>
    <mergeCell ref="A90:AO90"/>
    <mergeCell ref="A94:AO94"/>
    <mergeCell ref="A98:AO98"/>
    <mergeCell ref="A62:AO62"/>
  </mergeCells>
  <pageMargins left="0.19685039370078741" right="0.19685039370078741" top="0.19685039370078741" bottom="0.19685039370078741" header="0.11811023622047245" footer="0.1968503937007874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3BLVAM17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2017-08-01T09:00:59Z</cp:lastPrinted>
  <dcterms:created xsi:type="dcterms:W3CDTF">2017-02-27T12:04:09Z</dcterms:created>
  <dcterms:modified xsi:type="dcterms:W3CDTF">2019-12-13T10:42:11Z</dcterms:modified>
</cp:coreProperties>
</file>