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8\GTK\BSc\Pénzügy számvitel\"/>
    </mc:Choice>
  </mc:AlternateContent>
  <bookViews>
    <workbookView xWindow="0" yWindow="0" windowWidth="20490" windowHeight="8340" tabRatio="469"/>
  </bookViews>
  <sheets>
    <sheet name="3BLPS17" sheetId="1" r:id="rId1"/>
  </sheets>
  <definedNames>
    <definedName name="_xlnm._FilterDatabase" localSheetId="0" hidden="1">'3BLPS17'!$A$18:$AO$97</definedName>
    <definedName name="_xlnm.Print_Area" localSheetId="0">'3BLPS17'!$A$1:$AO$112</definedName>
  </definedNames>
  <calcPr calcId="152511"/>
</workbook>
</file>

<file path=xl/calcChain.xml><?xml version="1.0" encoding="utf-8"?>
<calcChain xmlns="http://schemas.openxmlformats.org/spreadsheetml/2006/main">
  <c r="AC71" i="1" l="1"/>
  <c r="AM53" i="1" l="1"/>
  <c r="AK53" i="1"/>
  <c r="AJ53" i="1"/>
  <c r="AI53" i="1"/>
  <c r="AH53" i="1"/>
  <c r="AF53" i="1"/>
  <c r="AE53" i="1"/>
  <c r="AD53" i="1"/>
  <c r="AC53" i="1"/>
  <c r="AA53" i="1"/>
  <c r="Z53" i="1"/>
  <c r="Y53" i="1"/>
  <c r="X53" i="1"/>
  <c r="V53" i="1"/>
  <c r="U53" i="1"/>
  <c r="T53" i="1"/>
  <c r="S53" i="1"/>
  <c r="Q53" i="1"/>
  <c r="P53" i="1"/>
  <c r="O53" i="1"/>
  <c r="N53" i="1"/>
  <c r="L53" i="1"/>
  <c r="K53" i="1"/>
  <c r="J53" i="1"/>
  <c r="I53" i="1"/>
  <c r="G53" i="1"/>
  <c r="F53" i="1"/>
  <c r="E53" i="1"/>
  <c r="AM48" i="1"/>
  <c r="AK48" i="1"/>
  <c r="AJ48" i="1"/>
  <c r="AI48" i="1"/>
  <c r="AH48" i="1"/>
  <c r="AE48" i="1"/>
  <c r="AD48" i="1"/>
  <c r="AC48" i="1"/>
  <c r="AA48" i="1"/>
  <c r="Z48" i="1"/>
  <c r="Y48" i="1"/>
  <c r="X48" i="1"/>
  <c r="V48" i="1"/>
  <c r="U48" i="1"/>
  <c r="T48" i="1"/>
  <c r="S48" i="1"/>
  <c r="Q48" i="1"/>
  <c r="P48" i="1"/>
  <c r="O48" i="1"/>
  <c r="N48" i="1"/>
  <c r="L48" i="1"/>
  <c r="K48" i="1"/>
  <c r="J48" i="1"/>
  <c r="I48" i="1"/>
  <c r="G48" i="1"/>
  <c r="F48" i="1"/>
  <c r="E48" i="1"/>
  <c r="D53" i="1" l="1"/>
  <c r="D10" i="1" s="1"/>
  <c r="D48" i="1"/>
  <c r="D9" i="1" s="1"/>
  <c r="AE71" i="1"/>
  <c r="AM71" i="1" l="1"/>
  <c r="AK71" i="1"/>
  <c r="AJ71" i="1"/>
  <c r="AI71" i="1"/>
  <c r="AH71" i="1"/>
  <c r="AF71" i="1"/>
  <c r="AD71" i="1"/>
  <c r="AA71" i="1"/>
  <c r="Z71" i="1"/>
  <c r="Y71" i="1"/>
  <c r="X71" i="1"/>
  <c r="V71" i="1"/>
  <c r="U71" i="1"/>
  <c r="T71" i="1"/>
  <c r="S71" i="1"/>
  <c r="Q71" i="1"/>
  <c r="P71" i="1"/>
  <c r="O71" i="1"/>
  <c r="N71" i="1"/>
  <c r="L71" i="1"/>
  <c r="K71" i="1"/>
  <c r="J71" i="1"/>
  <c r="I71" i="1"/>
  <c r="F71" i="1"/>
  <c r="G71" i="1"/>
  <c r="E71" i="1"/>
  <c r="AM79" i="1" l="1"/>
  <c r="AM80" i="1" s="1"/>
  <c r="AK79" i="1"/>
  <c r="AK80" i="1" s="1"/>
  <c r="AJ79" i="1"/>
  <c r="AJ80" i="1" s="1"/>
  <c r="AI79" i="1"/>
  <c r="AI80" i="1" s="1"/>
  <c r="AH79" i="1"/>
  <c r="AH80" i="1" s="1"/>
  <c r="AF79" i="1"/>
  <c r="AF80" i="1" s="1"/>
  <c r="AE79" i="1"/>
  <c r="AE80" i="1" s="1"/>
  <c r="AD79" i="1"/>
  <c r="AD80" i="1" s="1"/>
  <c r="AC79" i="1"/>
  <c r="AC80" i="1" s="1"/>
  <c r="AA79" i="1"/>
  <c r="AA80" i="1" s="1"/>
  <c r="Z79" i="1"/>
  <c r="Z80" i="1" s="1"/>
  <c r="Y79" i="1"/>
  <c r="Y80" i="1" s="1"/>
  <c r="X79" i="1"/>
  <c r="X80" i="1" s="1"/>
  <c r="V79" i="1"/>
  <c r="V80" i="1" s="1"/>
  <c r="U79" i="1"/>
  <c r="U80" i="1" s="1"/>
  <c r="T79" i="1"/>
  <c r="T80" i="1" s="1"/>
  <c r="S79" i="1"/>
  <c r="S80" i="1" s="1"/>
  <c r="Q79" i="1"/>
  <c r="Q80" i="1" s="1"/>
  <c r="P79" i="1"/>
  <c r="P80" i="1" s="1"/>
  <c r="O79" i="1"/>
  <c r="O80" i="1" s="1"/>
  <c r="N79" i="1"/>
  <c r="N80" i="1" s="1"/>
  <c r="L79" i="1"/>
  <c r="L80" i="1" s="1"/>
  <c r="K79" i="1"/>
  <c r="K80" i="1" s="1"/>
  <c r="J79" i="1"/>
  <c r="J80" i="1" s="1"/>
  <c r="I79" i="1"/>
  <c r="I80" i="1" s="1"/>
  <c r="F79" i="1"/>
  <c r="F80" i="1" s="1"/>
  <c r="G79" i="1"/>
  <c r="G80" i="1" s="1"/>
  <c r="E79" i="1"/>
  <c r="E80" i="1" s="1"/>
  <c r="W80" i="1" l="1"/>
  <c r="R80" i="1"/>
  <c r="M80" i="1"/>
  <c r="H80" i="1"/>
  <c r="AB80" i="1"/>
  <c r="AG80" i="1"/>
  <c r="D79" i="1"/>
  <c r="D14" i="1" s="1"/>
  <c r="D71" i="1" l="1"/>
  <c r="D80" i="1" s="1"/>
  <c r="D11" i="1" l="1"/>
  <c r="D15" i="1" s="1"/>
</calcChain>
</file>

<file path=xl/sharedStrings.xml><?xml version="1.0" encoding="utf-8"?>
<sst xmlns="http://schemas.openxmlformats.org/spreadsheetml/2006/main" count="487" uniqueCount="277">
  <si>
    <t>Tantárgy</t>
  </si>
  <si>
    <t>I. félév</t>
  </si>
  <si>
    <t>ea.</t>
  </si>
  <si>
    <t>kred.</t>
  </si>
  <si>
    <t>II. félév</t>
  </si>
  <si>
    <t>III. félév</t>
  </si>
  <si>
    <t>IV. félév</t>
  </si>
  <si>
    <t>V. félév</t>
  </si>
  <si>
    <t>VI. félév</t>
  </si>
  <si>
    <t>VII.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</si>
  <si>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</si>
  <si>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</si>
  <si>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</si>
  <si>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</si>
  <si>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</si>
  <si>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</si>
  <si>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Mikroökonómia</t>
  </si>
  <si>
    <t>Makroökonómia</t>
  </si>
  <si>
    <t>Pénzügytan</t>
  </si>
  <si>
    <t>Számvitel alapjai</t>
  </si>
  <si>
    <t>Tanulás és kutatásmódszertan</t>
  </si>
  <si>
    <t>Adózási ismeretek</t>
  </si>
  <si>
    <t>Parádi-Dolgos Anett</t>
  </si>
  <si>
    <t>Szakmai gyakorlat</t>
  </si>
  <si>
    <t>Szigeti Orsolya</t>
  </si>
  <si>
    <t>Borbély Csaba</t>
  </si>
  <si>
    <t>Stettner Eleonóra</t>
  </si>
  <si>
    <t>Berke Szilárd</t>
  </si>
  <si>
    <t>Molnár Gábor</t>
  </si>
  <si>
    <t>gy</t>
  </si>
  <si>
    <t>Vezetői számvitel</t>
  </si>
  <si>
    <t>Szakszeminárium 1.</t>
  </si>
  <si>
    <t>Szakszeminárium 2.</t>
  </si>
  <si>
    <t>Horváthné Kovács Bernadett</t>
  </si>
  <si>
    <t>Összes kredit</t>
  </si>
  <si>
    <t>Kötelező tárgyak</t>
  </si>
  <si>
    <t>Összesen</t>
  </si>
  <si>
    <t>k</t>
  </si>
  <si>
    <t>Szakmai idegen nyelv 1.</t>
  </si>
  <si>
    <t>Szakmai idegen nyelv 2.</t>
  </si>
  <si>
    <t>Szakmai idegen nyelv 3</t>
  </si>
  <si>
    <t>Szaknyelvi szigorlat</t>
  </si>
  <si>
    <t>sz</t>
  </si>
  <si>
    <t>Közgazdaságtani, módszertani és üzleti alapozó ismeretek</t>
  </si>
  <si>
    <t>Társadalomtudományi alapismeretek</t>
  </si>
  <si>
    <t>Általános szakmai törzsanyag</t>
  </si>
  <si>
    <t>Szakdolgozat készítés és gyakorlati képzés</t>
  </si>
  <si>
    <t>Specializációhoz kötődő törzsanyag</t>
  </si>
  <si>
    <t>Olsovszkyné Némedi Andrea</t>
  </si>
  <si>
    <t>Koponicsné Györke Diána</t>
  </si>
  <si>
    <t>sz.</t>
  </si>
  <si>
    <t>k.</t>
  </si>
  <si>
    <t>Kopházi Erzsébet</t>
  </si>
  <si>
    <t>Gazdasági rendszerek társadalomtudományi alapjai</t>
  </si>
  <si>
    <t>Idegen Nyelvi Központ</t>
  </si>
  <si>
    <t>Módszertani alapozó almodul</t>
  </si>
  <si>
    <t>Közgazdaságtani alapozó almodul</t>
  </si>
  <si>
    <t>Üzleti alapozó almodul</t>
  </si>
  <si>
    <t>Társadalomtudományi ismeretek</t>
  </si>
  <si>
    <t>Üzleti statisztika</t>
  </si>
  <si>
    <t>Nemzetközi gazdaságtan és EU ismeretek</t>
  </si>
  <si>
    <t>Vezetés-szervezés</t>
  </si>
  <si>
    <t>Megszerzett kredit</t>
  </si>
  <si>
    <t>Pénzügyi és számviteli szakmai ismeretek</t>
  </si>
  <si>
    <t>Pénzügyi szakmai ismeretek almodul</t>
  </si>
  <si>
    <t>Számvitel szakmai ismeretek almodul</t>
  </si>
  <si>
    <t>Pénzügyi számvitel</t>
  </si>
  <si>
    <t>Számvitel szigorlat</t>
  </si>
  <si>
    <t>Vállalati pénzügyek</t>
  </si>
  <si>
    <t>Pénzügy szigorlat</t>
  </si>
  <si>
    <t>Költségvetési pénzügyek</t>
  </si>
  <si>
    <t>Üzleti informatika</t>
  </si>
  <si>
    <t>Nagy Enikő</t>
  </si>
  <si>
    <t>Marketing</t>
  </si>
  <si>
    <t>Környezetgazdaságtan és fenntarthatóság</t>
  </si>
  <si>
    <t>Kőműves Zsolt</t>
  </si>
  <si>
    <t>Személyes menedzsment</t>
  </si>
  <si>
    <t>Emberi erőforrás menedzsment</t>
  </si>
  <si>
    <t>Szabó-Szentgróti Gábor</t>
  </si>
  <si>
    <t>Szakdolgozatkészítés és gyakorlati képzés</t>
  </si>
  <si>
    <t>Pénzügy és számvitel alapszak</t>
  </si>
  <si>
    <t>Pénzügyi számítások</t>
  </si>
  <si>
    <t>Befektetések</t>
  </si>
  <si>
    <t>Bankismeret</t>
  </si>
  <si>
    <t>Éves beszámoló és számvitel speciális kérdései</t>
  </si>
  <si>
    <t>Nemzetközi számvitel</t>
  </si>
  <si>
    <t>Ellenőrzés és könyvvizsgálat</t>
  </si>
  <si>
    <t>Gál Veronika Alexandra</t>
  </si>
  <si>
    <t>Koroseczné Pavlin Rita</t>
  </si>
  <si>
    <t>Varga József</t>
  </si>
  <si>
    <t>Wickert Irén</t>
  </si>
  <si>
    <t>Moizs Attila</t>
  </si>
  <si>
    <t>Gazdaságtörténet és gazdaságpolitika</t>
  </si>
  <si>
    <t>Kontrolling</t>
  </si>
  <si>
    <t>Üzleti kommunikáció</t>
  </si>
  <si>
    <t>Informatikai modul</t>
  </si>
  <si>
    <t>Vállalatértékelés modul</t>
  </si>
  <si>
    <t>Államháztartási modul</t>
  </si>
  <si>
    <t>Vállalatirányítási rendszerek</t>
  </si>
  <si>
    <t>Likviditáselemzés</t>
  </si>
  <si>
    <t xml:space="preserve">Speciális céghelyzetek pénzügyi folyamatai </t>
  </si>
  <si>
    <t>Vállalatértékelés</t>
  </si>
  <si>
    <t>Költségvetési szervek számvitele</t>
  </si>
  <si>
    <t>Államháztartási kontrollrendszer és kontrolling</t>
  </si>
  <si>
    <t>Költségvetési gazdálkodás</t>
  </si>
  <si>
    <t>Területi elemzések modul</t>
  </si>
  <si>
    <t>Térinformatika</t>
  </si>
  <si>
    <t xml:space="preserve">Számítógépes problémamegoldás az excel programcsomag bővítményeivel </t>
  </si>
  <si>
    <t>Gazdasági jog</t>
  </si>
  <si>
    <t>Kalkulus</t>
  </si>
  <si>
    <t>Alkalmazott matematika</t>
  </si>
  <si>
    <t>Mintatanterv</t>
  </si>
  <si>
    <t>Agrárgazdasági és Menedzsment</t>
  </si>
  <si>
    <t>Matematika és Informatika</t>
  </si>
  <si>
    <t>Regionális Tudományok és Statisztika</t>
  </si>
  <si>
    <t>Nagy Mónika Zita</t>
  </si>
  <si>
    <t>Pénzügy és Közgazdaságtan</t>
  </si>
  <si>
    <t>Nemzetközi Gazdasági Kapcsolatok</t>
  </si>
  <si>
    <t>Számvitel és Jog</t>
  </si>
  <si>
    <t>Marketing és Kereskedelem</t>
  </si>
  <si>
    <t>Társadalomtudományi</t>
  </si>
  <si>
    <t>Szávai Ferenc</t>
  </si>
  <si>
    <t>Üzleti gazdaságtan és üzleti tervezés</t>
  </si>
  <si>
    <t>Társadalomtudományi kutatási módszerek</t>
  </si>
  <si>
    <t>Barna Róbert</t>
  </si>
  <si>
    <t>Kereső alkalmazások üzleti használata</t>
  </si>
  <si>
    <t>Tantárgyfelelős szervezeti egység</t>
  </si>
  <si>
    <t>Tantárgyfelelős</t>
  </si>
  <si>
    <t>Szabadon választható tárgyak (15 kredit teljesítése kötelező)</t>
  </si>
  <si>
    <t>Cégvezetés modul</t>
  </si>
  <si>
    <t>Munkaerő-piaci ismeretek</t>
  </si>
  <si>
    <t>Agrárazdasági és Menedzsment</t>
  </si>
  <si>
    <t>7 szokás tréning</t>
  </si>
  <si>
    <t>Karriermenedzsment</t>
  </si>
  <si>
    <t>Matematikai készségfejlesztés modul</t>
  </si>
  <si>
    <t>Számítógépes matematikai módszertan 1.</t>
  </si>
  <si>
    <t>Számítógépes matematikai módszertan 2.</t>
  </si>
  <si>
    <t>Optimumszámítás</t>
  </si>
  <si>
    <t>Bánkuti Gyöngyi</t>
  </si>
  <si>
    <t>Szakkollégiumi tevékenység</t>
  </si>
  <si>
    <t>További Szabadon választható tárgyak</t>
  </si>
  <si>
    <t>Szakmai idegen nyelv 4.</t>
  </si>
  <si>
    <t>Szaknyelvi előkészítő</t>
  </si>
  <si>
    <t>Levelező tagozat</t>
  </si>
  <si>
    <t>Kötelező összesen</t>
  </si>
  <si>
    <t>3BAMT1TAN00017</t>
  </si>
  <si>
    <t>3BMKT1UZK00017</t>
  </si>
  <si>
    <t>3BMIT1ALK00017</t>
  </si>
  <si>
    <t>3BMAT1UIF00017</t>
  </si>
  <si>
    <t>3BRTS1UST00017</t>
  </si>
  <si>
    <t>3BPKT1MIK00017</t>
  </si>
  <si>
    <t>3BPKT1MAK00017</t>
  </si>
  <si>
    <t>3BNGK1NGE00017</t>
  </si>
  <si>
    <t>3BPKT1PUT00017</t>
  </si>
  <si>
    <t>3BSJT1SZA00017</t>
  </si>
  <si>
    <t>3BAMT1UGT00017</t>
  </si>
  <si>
    <t>3BMMT1MAR00017</t>
  </si>
  <si>
    <t>3BRTT1KEF00017</t>
  </si>
  <si>
    <t>3BAMT1VSZ00017</t>
  </si>
  <si>
    <t>3BAMT1SZM00017</t>
  </si>
  <si>
    <t>3BINI1SIN00017</t>
  </si>
  <si>
    <t>3BINI1SZS00017</t>
  </si>
  <si>
    <t>3BPKT1TP00017</t>
  </si>
  <si>
    <t>3BPKT1VPU00017</t>
  </si>
  <si>
    <t>3BPKT1ADI00017</t>
  </si>
  <si>
    <t>3BPKT1BEF00017</t>
  </si>
  <si>
    <t>3BPKT1BAI00017</t>
  </si>
  <si>
    <t>3BPKT1PUS00017</t>
  </si>
  <si>
    <t>3BSJT1PUS00017</t>
  </si>
  <si>
    <t>3BSJT1EBS00017</t>
  </si>
  <si>
    <t>3BSJT1VSZ00017</t>
  </si>
  <si>
    <t>3BSJT1NSZ00017</t>
  </si>
  <si>
    <t>3BSJT1EEK00017</t>
  </si>
  <si>
    <t>3BPKT1KON00017</t>
  </si>
  <si>
    <t>3BSJT1SZS00017</t>
  </si>
  <si>
    <t>3BMKT1SZG00017</t>
  </si>
  <si>
    <t>3BMIT3VIR00017</t>
  </si>
  <si>
    <t>3BMIT3KAU00017</t>
  </si>
  <si>
    <t>3BMIT3SPE00017</t>
  </si>
  <si>
    <t>3BPKT3LEL00017</t>
  </si>
  <si>
    <t>3BPKT3SCP00017</t>
  </si>
  <si>
    <t>3BPKT3VAE00017</t>
  </si>
  <si>
    <t>3BPKT3KOG00017</t>
  </si>
  <si>
    <t>3BPKT3AKK00017</t>
  </si>
  <si>
    <t>3BTTT3TKM00017</t>
  </si>
  <si>
    <t>3BMIT3TIN00017</t>
  </si>
  <si>
    <t>3BAMT3MPI00017</t>
  </si>
  <si>
    <t>3BAMT3HST00017</t>
  </si>
  <si>
    <t>3BAMT3KMT00017</t>
  </si>
  <si>
    <t>3BMIT3SMM00017</t>
  </si>
  <si>
    <t>3BMIT3SZM00017</t>
  </si>
  <si>
    <t>3BMIT3OPT00017</t>
  </si>
  <si>
    <t>3BINI3SZI00017</t>
  </si>
  <si>
    <t>3BINI3SZE00017</t>
  </si>
  <si>
    <t>3BAMT3SZT00017</t>
  </si>
  <si>
    <t>3BTTT1GRT00017</t>
  </si>
  <si>
    <t>3BNGK1GTG00017</t>
  </si>
  <si>
    <t>3BSZJ1GAJ00017</t>
  </si>
  <si>
    <t>Szakszeminárium 3.</t>
  </si>
  <si>
    <t>Learning and Research Methodology</t>
  </si>
  <si>
    <t>Business Communication</t>
  </si>
  <si>
    <t>Calculus</t>
  </si>
  <si>
    <t>Applied Mathematics</t>
  </si>
  <si>
    <t>Business Informatics</t>
  </si>
  <si>
    <t>Business Statistics</t>
  </si>
  <si>
    <t>Microeconomics</t>
  </si>
  <si>
    <t>Macroeconomics</t>
  </si>
  <si>
    <t xml:space="preserve">International Economics and EU </t>
  </si>
  <si>
    <t>Finance</t>
  </si>
  <si>
    <t>Basics of Accounting</t>
  </si>
  <si>
    <t>Business Economics and Business Planning</t>
  </si>
  <si>
    <t>Environmental Economics and Sustainability</t>
  </si>
  <si>
    <t>Management and Leadership</t>
  </si>
  <si>
    <t>Self-Management</t>
  </si>
  <si>
    <t>Human Resource Management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</si>
  <si>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</si>
  <si>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</si>
  <si>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</si>
  <si>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</si>
  <si>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Introduction to Social Sciences of Economic Systems</t>
  </si>
  <si>
    <t>Economic History and Economic Policy</t>
  </si>
  <si>
    <t>Economic Law</t>
  </si>
  <si>
    <t>Financial Calculations</t>
  </si>
  <si>
    <t>Budget Finance</t>
  </si>
  <si>
    <t>Corporate Finance</t>
  </si>
  <si>
    <t>Taxation Studies</t>
  </si>
  <si>
    <t>Investments</t>
  </si>
  <si>
    <t>Bank Studies</t>
  </si>
  <si>
    <t>Final Exam in Finance</t>
  </si>
  <si>
    <t>Financial Accounting</t>
  </si>
  <si>
    <t>Special Issues of Accounting and Annual Reports</t>
  </si>
  <si>
    <t>Managerial Accounting</t>
  </si>
  <si>
    <t>International Accounting</t>
  </si>
  <si>
    <t>Control and Audit of Accounting Systems</t>
  </si>
  <si>
    <t>Controling</t>
  </si>
  <si>
    <t>Final Exam in Accounting</t>
  </si>
  <si>
    <t>Thesis Seminar 1</t>
  </si>
  <si>
    <t>Thesis Seminar 2</t>
  </si>
  <si>
    <t>Thesis Seminar 3</t>
  </si>
  <si>
    <t>Internship Program</t>
  </si>
  <si>
    <t>ERP Systems</t>
  </si>
  <si>
    <t>Web Search Applications for Business</t>
  </si>
  <si>
    <t xml:space="preserve">Computer-based Problem Solving with Excel </t>
  </si>
  <si>
    <t>Liquidity Analysis</t>
  </si>
  <si>
    <t>Finance processes of corporates with special status</t>
  </si>
  <si>
    <t>Evaulation of Corporates</t>
  </si>
  <si>
    <t>Budget Management</t>
  </si>
  <si>
    <t>Budget Controling</t>
  </si>
  <si>
    <t>Budget Accounting</t>
  </si>
  <si>
    <t>Social Research Methods and Statistics</t>
  </si>
  <si>
    <t>Geographical Information Systems</t>
  </si>
  <si>
    <t>Introduction to Labour Markets</t>
  </si>
  <si>
    <t>7 Habits Training</t>
  </si>
  <si>
    <t>Career Management</t>
  </si>
  <si>
    <t>Computer-based Mathematics 1</t>
  </si>
  <si>
    <t>Computer-based Mathematics 2</t>
  </si>
  <si>
    <t>Optimization Theory</t>
  </si>
  <si>
    <t>Foreign Language and terminology 4.</t>
  </si>
  <si>
    <t>Preparatory Course to Foreign Language and Terminology</t>
  </si>
  <si>
    <t>College for Advanced Studies</t>
  </si>
  <si>
    <t>3BMIT1KAL00017</t>
  </si>
  <si>
    <t>3BINI1INY00017</t>
  </si>
  <si>
    <t>3BINI1IDE00017</t>
  </si>
  <si>
    <t>3BPKT1PSZ00017</t>
  </si>
  <si>
    <t>3BMKT1SZS10017</t>
  </si>
  <si>
    <t>3BMKT1SZS20017</t>
  </si>
  <si>
    <t>3BMKT1SZS30017</t>
  </si>
  <si>
    <t>3BPKT3KSS00017</t>
  </si>
  <si>
    <t>Tóth Gergely</t>
  </si>
  <si>
    <t>Regionális elemzési módszerek</t>
  </si>
  <si>
    <t>Regional analytical methods</t>
  </si>
  <si>
    <t>Képzési program (KPR) kódja: 3BLPS18</t>
  </si>
  <si>
    <t>Érvényes: 2018. szeptembertől</t>
  </si>
  <si>
    <t>Dr. Parádi-Dolgos Anett</t>
  </si>
  <si>
    <t>Dr. Tóth Gergely</t>
  </si>
  <si>
    <t>3BRTS3REM00018</t>
  </si>
  <si>
    <t>3BAMT1EEM00018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</si>
</sst>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503">
    <xf numFmtId="0" fontId="0" fillId="0" borderId="0" xfId="0"/>
    <xf numFmtId="0" fontId="1" fillId="0" borderId="0" xfId="0" applyFont="1"/>
    <xf numFmtId="0" fontId="6" fillId="0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1" fillId="0" borderId="10" xfId="0" applyFont="1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Border="1"/>
    <xf numFmtId="0" fontId="6" fillId="0" borderId="10" xfId="0" applyFont="1" applyFill="1" applyBorder="1"/>
    <xf numFmtId="0" fontId="1" fillId="3" borderId="13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left" vertical="center"/>
    </xf>
    <xf numFmtId="1" fontId="1" fillId="2" borderId="1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7" fillId="0" borderId="10" xfId="0" applyFont="1" applyBorder="1"/>
    <xf numFmtId="0" fontId="7" fillId="0" borderId="0" xfId="0" applyFont="1"/>
    <xf numFmtId="0" fontId="6" fillId="0" borderId="18" xfId="0" applyFont="1" applyFill="1" applyBorder="1" applyAlignment="1">
      <alignment horizontal="center"/>
    </xf>
    <xf numFmtId="0" fontId="7" fillId="0" borderId="20" xfId="0" applyFont="1" applyBorder="1" applyAlignment="1">
      <alignment vertical="center"/>
    </xf>
    <xf numFmtId="1" fontId="7" fillId="0" borderId="22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/>
    </xf>
    <xf numFmtId="1" fontId="7" fillId="0" borderId="23" xfId="0" applyNumberFormat="1" applyFont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25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0" xfId="0" applyFont="1" applyFill="1"/>
    <xf numFmtId="0" fontId="12" fillId="0" borderId="0" xfId="0" applyFont="1" applyFill="1" applyBorder="1"/>
    <xf numFmtId="0" fontId="12" fillId="0" borderId="0" xfId="0" applyFont="1" applyFill="1"/>
    <xf numFmtId="0" fontId="11" fillId="4" borderId="0" xfId="0" applyFont="1" applyFill="1"/>
    <xf numFmtId="0" fontId="11" fillId="4" borderId="10" xfId="0" applyFont="1" applyFill="1" applyBorder="1"/>
    <xf numFmtId="0" fontId="7" fillId="0" borderId="9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0" borderId="47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5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3" fillId="0" borderId="0" xfId="0" applyFont="1" applyFill="1" applyBorder="1"/>
    <xf numFmtId="0" fontId="7" fillId="0" borderId="10" xfId="0" applyFont="1" applyBorder="1" applyAlignment="1">
      <alignment horizontal="left" vertical="center"/>
    </xf>
    <xf numFmtId="1" fontId="7" fillId="0" borderId="49" xfId="0" applyNumberFormat="1" applyFont="1" applyBorder="1" applyAlignment="1">
      <alignment horizontal="center" vertical="center" shrinkToFit="1"/>
    </xf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7" fillId="0" borderId="7" xfId="0" applyFont="1" applyBorder="1"/>
    <xf numFmtId="0" fontId="7" fillId="0" borderId="27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4" borderId="41" xfId="0" applyFont="1" applyFill="1" applyBorder="1"/>
    <xf numFmtId="0" fontId="7" fillId="4" borderId="0" xfId="0" applyFont="1" applyFill="1"/>
    <xf numFmtId="0" fontId="7" fillId="4" borderId="4" xfId="0" applyFont="1" applyFill="1" applyBorder="1"/>
    <xf numFmtId="0" fontId="7" fillId="4" borderId="5" xfId="0" applyFont="1" applyFill="1" applyBorder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24" xfId="0" applyFont="1" applyFill="1" applyBorder="1" applyAlignment="1">
      <alignment vertical="center" shrinkToFi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4" xfId="0" applyFont="1" applyBorder="1"/>
    <xf numFmtId="0" fontId="6" fillId="0" borderId="36" xfId="0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6" fillId="0" borderId="50" xfId="0" applyFont="1" applyFill="1" applyBorder="1"/>
    <xf numFmtId="0" fontId="7" fillId="0" borderId="62" xfId="0" applyFont="1" applyBorder="1" applyAlignment="1">
      <alignment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15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shrinkToFit="1"/>
    </xf>
    <xf numFmtId="164" fontId="8" fillId="0" borderId="0" xfId="0" applyNumberFormat="1" applyFont="1" applyAlignment="1">
      <alignment vertical="center"/>
    </xf>
    <xf numFmtId="0" fontId="7" fillId="0" borderId="3" xfId="0" applyFont="1" applyFill="1" applyBorder="1" applyAlignment="1">
      <alignment horizontal="center"/>
    </xf>
    <xf numFmtId="16" fontId="5" fillId="0" borderId="0" xfId="0" applyNumberFormat="1" applyFont="1" applyAlignment="1">
      <alignment horizontal="center" vertical="center"/>
    </xf>
    <xf numFmtId="0" fontId="15" fillId="8" borderId="39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 shrinkToFit="1"/>
    </xf>
    <xf numFmtId="0" fontId="1" fillId="8" borderId="16" xfId="0" applyFont="1" applyFill="1" applyBorder="1" applyAlignment="1">
      <alignment vertical="center" shrinkToFit="1"/>
    </xf>
    <xf numFmtId="0" fontId="1" fillId="6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center" vertical="center" shrinkToFit="1"/>
    </xf>
    <xf numFmtId="0" fontId="1" fillId="6" borderId="13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0" fontId="7" fillId="0" borderId="45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14" xfId="0" applyFont="1" applyFill="1" applyBorder="1"/>
    <xf numFmtId="0" fontId="7" fillId="0" borderId="50" xfId="0" applyFont="1" applyFill="1" applyBorder="1"/>
    <xf numFmtId="0" fontId="7" fillId="0" borderId="8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shrinkToFit="1"/>
    </xf>
    <xf numFmtId="0" fontId="7" fillId="0" borderId="5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/>
    </xf>
    <xf numFmtId="0" fontId="7" fillId="0" borderId="24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4" xfId="0" applyFont="1" applyFill="1" applyBorder="1"/>
    <xf numFmtId="0" fontId="7" fillId="0" borderId="5" xfId="0" applyFont="1" applyFill="1" applyBorder="1"/>
    <xf numFmtId="0" fontId="7" fillId="0" borderId="46" xfId="0" applyFont="1" applyFill="1" applyBorder="1" applyAlignment="1">
      <alignment horizontal="center"/>
    </xf>
    <xf numFmtId="0" fontId="16" fillId="0" borderId="6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58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/>
    </xf>
    <xf numFmtId="0" fontId="1" fillId="0" borderId="46" xfId="0" applyFont="1" applyFill="1" applyBorder="1" applyAlignment="1">
      <alignment vertical="center"/>
    </xf>
    <xf numFmtId="0" fontId="13" fillId="0" borderId="4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left"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4" borderId="19" xfId="0" applyFont="1" applyFill="1" applyBorder="1"/>
    <xf numFmtId="0" fontId="7" fillId="4" borderId="3" xfId="0" applyFont="1" applyFill="1" applyBorder="1"/>
    <xf numFmtId="0" fontId="7" fillId="4" borderId="1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73" xfId="0" applyFont="1" applyFill="1" applyBorder="1" applyAlignment="1">
      <alignment horizontal="left" vertical="center"/>
    </xf>
    <xf numFmtId="0" fontId="7" fillId="4" borderId="7" xfId="0" applyFont="1" applyFill="1" applyBorder="1"/>
    <xf numFmtId="0" fontId="17" fillId="0" borderId="36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left" vertical="center" shrinkToFit="1"/>
    </xf>
    <xf numFmtId="0" fontId="17" fillId="0" borderId="42" xfId="0" applyFont="1" applyFill="1" applyBorder="1" applyAlignment="1">
      <alignment vertical="center" shrinkToFit="1"/>
    </xf>
    <xf numFmtId="49" fontId="17" fillId="0" borderId="24" xfId="0" applyNumberFormat="1" applyFont="1" applyFill="1" applyBorder="1" applyAlignment="1">
      <alignment horizontal="center" vertical="center" shrinkToFit="1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left" vertical="center" shrinkToFit="1"/>
    </xf>
    <xf numFmtId="0" fontId="17" fillId="0" borderId="10" xfId="0" applyFont="1" applyFill="1" applyBorder="1" applyAlignment="1">
      <alignment vertical="center" shrinkToFit="1"/>
    </xf>
    <xf numFmtId="49" fontId="17" fillId="0" borderId="32" xfId="0" applyNumberFormat="1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4" borderId="49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left" vertical="center"/>
    </xf>
    <xf numFmtId="0" fontId="17" fillId="0" borderId="45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horizontal="left" vertical="center" shrinkToFit="1"/>
    </xf>
    <xf numFmtId="0" fontId="17" fillId="0" borderId="60" xfId="0" applyFont="1" applyBorder="1" applyAlignment="1">
      <alignment vertical="center" shrinkToFit="1"/>
    </xf>
    <xf numFmtId="0" fontId="17" fillId="0" borderId="50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left" vertical="center" shrinkToFit="1"/>
    </xf>
    <xf numFmtId="0" fontId="17" fillId="0" borderId="34" xfId="0" applyFont="1" applyBorder="1" applyAlignment="1">
      <alignment vertical="center" shrinkToFit="1"/>
    </xf>
    <xf numFmtId="0" fontId="20" fillId="0" borderId="25" xfId="0" applyFont="1" applyFill="1" applyBorder="1"/>
    <xf numFmtId="0" fontId="17" fillId="0" borderId="20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left" vertical="center" shrinkToFit="1"/>
    </xf>
    <xf numFmtId="0" fontId="17" fillId="0" borderId="62" xfId="0" applyFont="1" applyFill="1" applyBorder="1" applyAlignment="1">
      <alignment vertical="center" shrinkToFit="1"/>
    </xf>
    <xf numFmtId="49" fontId="17" fillId="0" borderId="50" xfId="0" applyNumberFormat="1" applyFont="1" applyFill="1" applyBorder="1" applyAlignment="1">
      <alignment horizontal="center" vertical="center" shrinkToFit="1"/>
    </xf>
    <xf numFmtId="0" fontId="16" fillId="0" borderId="6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 shrinkToFit="1"/>
    </xf>
    <xf numFmtId="0" fontId="17" fillId="0" borderId="24" xfId="0" applyFont="1" applyBorder="1" applyAlignment="1">
      <alignment vertical="center" shrinkToFit="1"/>
    </xf>
    <xf numFmtId="0" fontId="17" fillId="0" borderId="50" xfId="0" applyFont="1" applyBorder="1" applyAlignment="1">
      <alignment vertical="center" shrinkToFit="1"/>
    </xf>
    <xf numFmtId="0" fontId="17" fillId="0" borderId="65" xfId="0" applyFont="1" applyFill="1" applyBorder="1" applyAlignment="1">
      <alignment horizontal="left" vertical="center" shrinkToFit="1"/>
    </xf>
    <xf numFmtId="0" fontId="17" fillId="0" borderId="65" xfId="0" applyFont="1" applyBorder="1" applyAlignment="1">
      <alignment vertical="center" shrinkToFit="1"/>
    </xf>
    <xf numFmtId="49" fontId="17" fillId="0" borderId="65" xfId="0" applyNumberFormat="1" applyFont="1" applyFill="1" applyBorder="1" applyAlignment="1">
      <alignment horizontal="center" vertical="center" shrinkToFit="1"/>
    </xf>
    <xf numFmtId="0" fontId="17" fillId="0" borderId="57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left" vertical="center" shrinkToFit="1"/>
    </xf>
    <xf numFmtId="0" fontId="17" fillId="0" borderId="25" xfId="0" applyFont="1" applyBorder="1" applyAlignment="1">
      <alignment vertical="center" shrinkToFit="1"/>
    </xf>
    <xf numFmtId="49" fontId="17" fillId="0" borderId="11" xfId="0" applyNumberFormat="1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left" vertical="center" shrinkToFit="1"/>
    </xf>
    <xf numFmtId="0" fontId="17" fillId="0" borderId="50" xfId="0" applyFont="1" applyBorder="1"/>
    <xf numFmtId="0" fontId="17" fillId="0" borderId="5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6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17" fillId="0" borderId="24" xfId="0" applyFont="1" applyBorder="1"/>
    <xf numFmtId="0" fontId="17" fillId="0" borderId="53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shrinkToFit="1"/>
    </xf>
    <xf numFmtId="0" fontId="17" fillId="0" borderId="7" xfId="0" applyFont="1" applyBorder="1"/>
    <xf numFmtId="0" fontId="17" fillId="0" borderId="2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7" xfId="0" applyFont="1" applyBorder="1" applyAlignment="1">
      <alignment vertical="center" shrinkToFit="1"/>
    </xf>
    <xf numFmtId="49" fontId="17" fillId="0" borderId="9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11" xfId="0" applyFont="1" applyBorder="1"/>
    <xf numFmtId="0" fontId="17" fillId="0" borderId="25" xfId="0" applyFont="1" applyBorder="1"/>
    <xf numFmtId="0" fontId="17" fillId="0" borderId="20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7" fillId="0" borderId="9" xfId="0" applyFont="1" applyBorder="1"/>
    <xf numFmtId="0" fontId="17" fillId="9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7" fillId="0" borderId="41" xfId="0" applyFont="1" applyFill="1" applyBorder="1" applyAlignment="1">
      <alignment horizontal="left" vertical="center" shrinkToFit="1"/>
    </xf>
    <xf numFmtId="0" fontId="17" fillId="0" borderId="56" xfId="0" applyFont="1" applyFill="1" applyBorder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 shrinkToFit="1"/>
    </xf>
    <xf numFmtId="0" fontId="20" fillId="0" borderId="53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38" xfId="0" applyFont="1" applyFill="1" applyBorder="1" applyAlignment="1">
      <alignment horizontal="center"/>
    </xf>
    <xf numFmtId="0" fontId="17" fillId="0" borderId="5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 shrinkToFit="1"/>
    </xf>
    <xf numFmtId="0" fontId="20" fillId="0" borderId="29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vertical="center" shrinkToFit="1"/>
    </xf>
    <xf numFmtId="0" fontId="20" fillId="0" borderId="59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17" fillId="0" borderId="55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left" vertical="center" shrinkToFit="1"/>
    </xf>
    <xf numFmtId="0" fontId="16" fillId="6" borderId="13" xfId="0" applyFont="1" applyFill="1" applyBorder="1" applyAlignment="1">
      <alignment vertical="center" shrinkToFit="1"/>
    </xf>
    <xf numFmtId="0" fontId="16" fillId="6" borderId="39" xfId="0" applyFont="1" applyFill="1" applyBorder="1" applyAlignment="1">
      <alignment horizontal="center" vertical="center" shrinkToFit="1"/>
    </xf>
    <xf numFmtId="0" fontId="16" fillId="6" borderId="48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left"/>
    </xf>
    <xf numFmtId="0" fontId="16" fillId="6" borderId="13" xfId="0" applyFont="1" applyFill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7" fillId="0" borderId="31" xfId="0" applyFont="1" applyBorder="1" applyAlignment="1">
      <alignment vertical="center" shrinkToFit="1"/>
    </xf>
    <xf numFmtId="0" fontId="17" fillId="0" borderId="31" xfId="0" applyFont="1" applyBorder="1"/>
    <xf numFmtId="0" fontId="17" fillId="0" borderId="8" xfId="0" applyFont="1" applyBorder="1" applyAlignment="1">
      <alignment vertical="center" shrinkToFit="1"/>
    </xf>
    <xf numFmtId="0" fontId="20" fillId="0" borderId="7" xfId="0" applyFont="1" applyFill="1" applyBorder="1"/>
    <xf numFmtId="0" fontId="17" fillId="0" borderId="2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shrinkToFit="1"/>
    </xf>
    <xf numFmtId="0" fontId="17" fillId="0" borderId="35" xfId="0" applyFont="1" applyBorder="1" applyAlignment="1">
      <alignment vertical="center" shrinkToFit="1"/>
    </xf>
    <xf numFmtId="0" fontId="20" fillId="0" borderId="14" xfId="0" applyFont="1" applyFill="1" applyBorder="1"/>
    <xf numFmtId="0" fontId="17" fillId="0" borderId="51" xfId="0" applyFont="1" applyBorder="1" applyAlignment="1">
      <alignment vertical="center" shrinkToFit="1"/>
    </xf>
    <xf numFmtId="0" fontId="20" fillId="0" borderId="40" xfId="0" applyFont="1" applyFill="1" applyBorder="1"/>
    <xf numFmtId="0" fontId="17" fillId="0" borderId="58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 shrinkToFit="1"/>
    </xf>
    <xf numFmtId="0" fontId="7" fillId="0" borderId="40" xfId="0" applyFont="1" applyBorder="1"/>
    <xf numFmtId="0" fontId="7" fillId="0" borderId="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5" xfId="0" applyFont="1" applyFill="1" applyBorder="1" applyAlignment="1">
      <alignment vertical="center" shrinkToFit="1"/>
    </xf>
    <xf numFmtId="0" fontId="7" fillId="0" borderId="50" xfId="0" applyFont="1" applyBorder="1" applyAlignment="1">
      <alignment vertical="center" wrapText="1"/>
    </xf>
    <xf numFmtId="0" fontId="16" fillId="0" borderId="24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/>
    </xf>
    <xf numFmtId="49" fontId="7" fillId="0" borderId="31" xfId="0" applyNumberFormat="1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22" fillId="0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68" xfId="0" applyFont="1" applyFill="1" applyBorder="1" applyAlignment="1">
      <alignment horizontal="center"/>
    </xf>
    <xf numFmtId="0" fontId="7" fillId="0" borderId="41" xfId="0" applyFont="1" applyFill="1" applyBorder="1" applyAlignment="1">
      <alignment vertical="center"/>
    </xf>
    <xf numFmtId="0" fontId="16" fillId="0" borderId="4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42" xfId="0" applyFont="1" applyFill="1" applyBorder="1" applyAlignment="1">
      <alignment horizontal="left" vertical="center" shrinkToFit="1"/>
    </xf>
    <xf numFmtId="49" fontId="7" fillId="0" borderId="44" xfId="0" applyNumberFormat="1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10" xfId="0" applyFont="1" applyFill="1" applyBorder="1" applyAlignment="1">
      <alignment horizontal="left" vertical="center" shrinkToFit="1"/>
    </xf>
    <xf numFmtId="49" fontId="7" fillId="0" borderId="52" xfId="0" applyNumberFormat="1" applyFont="1" applyFill="1" applyBorder="1" applyAlignment="1">
      <alignment horizontal="center" vertical="center" shrinkToFit="1"/>
    </xf>
    <xf numFmtId="0" fontId="7" fillId="0" borderId="67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 shrinkToFit="1"/>
    </xf>
    <xf numFmtId="49" fontId="7" fillId="0" borderId="43" xfId="0" applyNumberFormat="1" applyFont="1" applyFill="1" applyBorder="1" applyAlignment="1">
      <alignment horizontal="center" vertical="center" shrinkToFit="1"/>
    </xf>
    <xf numFmtId="49" fontId="7" fillId="0" borderId="56" xfId="0" applyNumberFormat="1" applyFont="1" applyFill="1" applyBorder="1" applyAlignment="1">
      <alignment horizontal="center" vertical="center" shrinkToFit="1"/>
    </xf>
    <xf numFmtId="0" fontId="7" fillId="0" borderId="57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 shrinkToFit="1"/>
    </xf>
    <xf numFmtId="49" fontId="7" fillId="0" borderId="25" xfId="0" applyNumberFormat="1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6" fillId="6" borderId="39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63" xfId="0" applyFont="1" applyFill="1" applyBorder="1" applyAlignment="1">
      <alignment vertical="center"/>
    </xf>
    <xf numFmtId="0" fontId="25" fillId="0" borderId="0" xfId="1" applyFont="1"/>
    <xf numFmtId="0" fontId="25" fillId="0" borderId="0" xfId="0" applyFont="1"/>
    <xf numFmtId="0" fontId="7" fillId="0" borderId="2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8" fillId="0" borderId="40" xfId="0" applyNumberFormat="1" applyFont="1" applyBorder="1" applyAlignment="1">
      <alignment horizontal="center" vertical="center" shrinkToFit="1"/>
    </xf>
    <xf numFmtId="0" fontId="17" fillId="0" borderId="32" xfId="0" applyFont="1" applyBorder="1"/>
    <xf numFmtId="0" fontId="17" fillId="0" borderId="41" xfId="0" applyFont="1" applyBorder="1"/>
    <xf numFmtId="0" fontId="18" fillId="0" borderId="42" xfId="0" applyFont="1" applyBorder="1" applyAlignment="1">
      <alignment horizontal="center" vertical="center"/>
    </xf>
    <xf numFmtId="0" fontId="17" fillId="0" borderId="43" xfId="0" applyFont="1" applyBorder="1"/>
    <xf numFmtId="0" fontId="17" fillId="0" borderId="44" xfId="0" applyFont="1" applyBorder="1"/>
    <xf numFmtId="0" fontId="16" fillId="0" borderId="63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9" borderId="57" xfId="0" applyFont="1" applyFill="1" applyBorder="1" applyAlignment="1">
      <alignment horizontal="center" vertical="center"/>
    </xf>
    <xf numFmtId="0" fontId="17" fillId="9" borderId="54" xfId="0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/>
    </xf>
    <xf numFmtId="0" fontId="17" fillId="9" borderId="19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9" borderId="8" xfId="0" applyFont="1" applyFill="1" applyBorder="1" applyAlignment="1">
      <alignment vertical="center" shrinkToFit="1"/>
    </xf>
    <xf numFmtId="0" fontId="7" fillId="9" borderId="7" xfId="0" applyFont="1" applyFill="1" applyBorder="1" applyAlignment="1">
      <alignment horizontal="left" vertical="center" shrinkToFit="1"/>
    </xf>
  </cellXfs>
  <cellStyles count="2">
    <cellStyle name="Normá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7"/>
  <sheetViews>
    <sheetView tabSelected="1" view="pageBreakPreview" zoomScale="80" zoomScaleNormal="70" zoomScaleSheetLayoutView="80" workbookViewId="0">
      <selection sqref="A1:AO1"/>
    </sheetView>
  </sheetViews>
  <sheetFormatPr defaultRowHeight="12.75" x14ac:dyDescent="0.2"/>
  <cols>
    <col min="1" max="1" width="17.85546875" style="5" bestFit="1" customWidth="1"/>
    <col min="2" max="3" width="45.85546875" style="5" customWidth="1"/>
    <col min="4" max="4" width="17.85546875" style="7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7.85546875" style="5" customWidth="1"/>
    <col min="12" max="12" width="5.28515625" style="5" customWidth="1"/>
    <col min="13" max="13" width="7.42578125" style="5" customWidth="1"/>
    <col min="14" max="14" width="5.140625" style="5" customWidth="1"/>
    <col min="15" max="15" width="6.7109375" style="5" customWidth="1"/>
    <col min="16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7" width="3.28515625" style="5" customWidth="1"/>
    <col min="28" max="28" width="4.28515625" style="5" customWidth="1"/>
    <col min="29" max="29" width="5.140625" style="5" customWidth="1"/>
    <col min="30" max="32" width="3.28515625" style="5" customWidth="1"/>
    <col min="33" max="33" width="4.28515625" style="5" customWidth="1"/>
    <col min="34" max="34" width="5.140625" style="5" customWidth="1"/>
    <col min="35" max="35" width="3.28515625" style="5" customWidth="1"/>
    <col min="36" max="36" width="5" style="5" customWidth="1"/>
    <col min="37" max="37" width="4" style="5" customWidth="1"/>
    <col min="38" max="38" width="4.42578125" style="5" customWidth="1"/>
    <col min="39" max="39" width="5.140625" style="5" customWidth="1"/>
    <col min="40" max="40" width="39.28515625" style="6" bestFit="1" customWidth="1"/>
    <col min="41" max="41" width="27.5703125" style="14" bestFit="1" customWidth="1"/>
  </cols>
  <sheetData>
    <row r="1" spans="1:41" ht="18" x14ac:dyDescent="0.2">
      <c r="A1" s="446" t="s">
        <v>111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</row>
    <row r="2" spans="1:41" ht="18" x14ac:dyDescent="0.2">
      <c r="A2" s="446" t="s">
        <v>80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</row>
    <row r="3" spans="1:41" ht="15.75" x14ac:dyDescent="0.2">
      <c r="A3" s="447" t="s">
        <v>271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  <c r="AN3" s="447"/>
      <c r="AO3" s="447"/>
    </row>
    <row r="4" spans="1:41" ht="15.75" x14ac:dyDescent="0.2">
      <c r="A4" s="447" t="s">
        <v>143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</row>
    <row r="5" spans="1:41" s="11" customFormat="1" ht="14.25" x14ac:dyDescent="0.2">
      <c r="A5" s="448" t="s">
        <v>272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</row>
    <row r="7" spans="1:41" ht="13.5" thickBot="1" x14ac:dyDescent="0.25"/>
    <row r="8" spans="1:41" ht="39" customHeight="1" thickBot="1" x14ac:dyDescent="0.25">
      <c r="A8" s="3"/>
      <c r="B8" s="19" t="s">
        <v>15</v>
      </c>
      <c r="C8" s="19"/>
      <c r="D8" s="20" t="s">
        <v>62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3"/>
      <c r="AH8" s="14"/>
      <c r="AI8"/>
      <c r="AJ8"/>
      <c r="AK8"/>
      <c r="AL8"/>
      <c r="AM8"/>
      <c r="AN8"/>
      <c r="AO8"/>
    </row>
    <row r="9" spans="1:41" ht="14.25" x14ac:dyDescent="0.2">
      <c r="A9" s="3"/>
      <c r="B9" s="27" t="s">
        <v>43</v>
      </c>
      <c r="C9" s="409"/>
      <c r="D9" s="28">
        <f>D48</f>
        <v>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3"/>
      <c r="AH9" s="14"/>
      <c r="AI9"/>
      <c r="AJ9"/>
      <c r="AK9"/>
      <c r="AL9"/>
      <c r="AM9"/>
      <c r="AN9"/>
      <c r="AO9"/>
    </row>
    <row r="10" spans="1:41" ht="14.25" x14ac:dyDescent="0.2">
      <c r="A10" s="3"/>
      <c r="B10" s="27" t="s">
        <v>44</v>
      </c>
      <c r="C10" s="409"/>
      <c r="D10" s="28">
        <f>D53</f>
        <v>15</v>
      </c>
      <c r="E10" s="13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3"/>
      <c r="AH10" s="14"/>
      <c r="AI10"/>
      <c r="AJ10"/>
      <c r="AK10"/>
      <c r="AL10"/>
      <c r="AM10"/>
      <c r="AN10"/>
      <c r="AO10"/>
    </row>
    <row r="11" spans="1:41" ht="14.25" x14ac:dyDescent="0.2">
      <c r="A11" s="3"/>
      <c r="B11" s="27" t="s">
        <v>45</v>
      </c>
      <c r="C11" s="409"/>
      <c r="D11" s="28">
        <f>D71</f>
        <v>70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3"/>
      <c r="AH11" s="14"/>
      <c r="AI11"/>
      <c r="AJ11"/>
      <c r="AK11"/>
      <c r="AL11"/>
      <c r="AM11"/>
      <c r="AN11"/>
      <c r="AO11"/>
    </row>
    <row r="12" spans="1:41" ht="14.25" x14ac:dyDescent="0.2">
      <c r="A12" s="3"/>
      <c r="B12" s="29" t="s">
        <v>47</v>
      </c>
      <c r="C12" s="410"/>
      <c r="D12" s="30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3"/>
      <c r="AH12" s="14"/>
      <c r="AI12"/>
      <c r="AJ12"/>
      <c r="AK12"/>
      <c r="AL12"/>
      <c r="AM12"/>
      <c r="AN12"/>
      <c r="AO12"/>
    </row>
    <row r="13" spans="1:41" ht="14.25" x14ac:dyDescent="0.2">
      <c r="A13" s="3"/>
      <c r="B13" s="31" t="s">
        <v>10</v>
      </c>
      <c r="C13" s="411"/>
      <c r="D13" s="32">
        <v>15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3"/>
      <c r="AH13" s="14"/>
      <c r="AI13"/>
      <c r="AJ13"/>
      <c r="AK13"/>
      <c r="AL13"/>
      <c r="AM13"/>
      <c r="AN13"/>
      <c r="AO13"/>
    </row>
    <row r="14" spans="1:41" ht="15" thickBot="1" x14ac:dyDescent="0.25">
      <c r="A14" s="3"/>
      <c r="B14" s="89" t="s">
        <v>46</v>
      </c>
      <c r="C14" s="412"/>
      <c r="D14" s="90">
        <f>D79</f>
        <v>30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3"/>
      <c r="AH14" s="14"/>
      <c r="AI14"/>
      <c r="AJ14"/>
      <c r="AK14"/>
      <c r="AL14"/>
      <c r="AM14"/>
      <c r="AN14"/>
      <c r="AO14"/>
    </row>
    <row r="15" spans="1:41" ht="13.5" thickBot="1" x14ac:dyDescent="0.25">
      <c r="B15" s="21" t="s">
        <v>34</v>
      </c>
      <c r="C15" s="21"/>
      <c r="D15" s="22">
        <f>SUM(D9:D14)</f>
        <v>210</v>
      </c>
      <c r="L15" s="128"/>
    </row>
    <row r="17" spans="1:42" ht="13.5" thickBot="1" x14ac:dyDescent="0.25"/>
    <row r="18" spans="1:42" s="1" customFormat="1" ht="12.75" customHeight="1" x14ac:dyDescent="0.2">
      <c r="A18" s="469" t="s">
        <v>11</v>
      </c>
      <c r="B18" s="469" t="s">
        <v>0</v>
      </c>
      <c r="C18" s="395"/>
      <c r="D18" s="449" t="s">
        <v>14</v>
      </c>
      <c r="E18" s="452" t="s">
        <v>1</v>
      </c>
      <c r="F18" s="453"/>
      <c r="G18" s="453"/>
      <c r="H18" s="453"/>
      <c r="I18" s="454"/>
      <c r="J18" s="452" t="s">
        <v>4</v>
      </c>
      <c r="K18" s="453"/>
      <c r="L18" s="453"/>
      <c r="M18" s="453"/>
      <c r="N18" s="454"/>
      <c r="O18" s="452" t="s">
        <v>5</v>
      </c>
      <c r="P18" s="453"/>
      <c r="Q18" s="453"/>
      <c r="R18" s="453"/>
      <c r="S18" s="454"/>
      <c r="T18" s="452" t="s">
        <v>6</v>
      </c>
      <c r="U18" s="453"/>
      <c r="V18" s="453"/>
      <c r="W18" s="453"/>
      <c r="X18" s="454"/>
      <c r="Y18" s="452" t="s">
        <v>7</v>
      </c>
      <c r="Z18" s="453"/>
      <c r="AA18" s="453"/>
      <c r="AB18" s="453"/>
      <c r="AC18" s="454"/>
      <c r="AD18" s="452" t="s">
        <v>8</v>
      </c>
      <c r="AE18" s="453"/>
      <c r="AF18" s="453"/>
      <c r="AG18" s="453"/>
      <c r="AH18" s="454"/>
      <c r="AI18" s="452" t="s">
        <v>9</v>
      </c>
      <c r="AJ18" s="453"/>
      <c r="AK18" s="453"/>
      <c r="AL18" s="453"/>
      <c r="AM18" s="454"/>
      <c r="AN18" s="470" t="s">
        <v>126</v>
      </c>
      <c r="AO18" s="466" t="s">
        <v>127</v>
      </c>
    </row>
    <row r="19" spans="1:42" s="1" customFormat="1" x14ac:dyDescent="0.2">
      <c r="A19" s="450"/>
      <c r="B19" s="476"/>
      <c r="C19" s="396"/>
      <c r="D19" s="450"/>
      <c r="E19" s="463" t="s">
        <v>12</v>
      </c>
      <c r="F19" s="464"/>
      <c r="G19" s="465"/>
      <c r="H19" s="201" t="s">
        <v>13</v>
      </c>
      <c r="I19" s="202" t="s">
        <v>3</v>
      </c>
      <c r="J19" s="463" t="s">
        <v>12</v>
      </c>
      <c r="K19" s="464"/>
      <c r="L19" s="465"/>
      <c r="M19" s="201" t="s">
        <v>13</v>
      </c>
      <c r="N19" s="202" t="s">
        <v>3</v>
      </c>
      <c r="O19" s="463" t="s">
        <v>12</v>
      </c>
      <c r="P19" s="464"/>
      <c r="Q19" s="465"/>
      <c r="R19" s="201" t="s">
        <v>13</v>
      </c>
      <c r="S19" s="202" t="s">
        <v>3</v>
      </c>
      <c r="T19" s="463" t="s">
        <v>12</v>
      </c>
      <c r="U19" s="464"/>
      <c r="V19" s="465"/>
      <c r="W19" s="201" t="s">
        <v>13</v>
      </c>
      <c r="X19" s="202" t="s">
        <v>3</v>
      </c>
      <c r="Y19" s="463" t="s">
        <v>12</v>
      </c>
      <c r="Z19" s="464"/>
      <c r="AA19" s="465"/>
      <c r="AB19" s="201" t="s">
        <v>13</v>
      </c>
      <c r="AC19" s="202" t="s">
        <v>3</v>
      </c>
      <c r="AD19" s="463" t="s">
        <v>12</v>
      </c>
      <c r="AE19" s="464"/>
      <c r="AF19" s="465"/>
      <c r="AG19" s="201" t="s">
        <v>13</v>
      </c>
      <c r="AH19" s="202" t="s">
        <v>3</v>
      </c>
      <c r="AI19" s="463" t="s">
        <v>12</v>
      </c>
      <c r="AJ19" s="464"/>
      <c r="AK19" s="465"/>
      <c r="AL19" s="201" t="s">
        <v>13</v>
      </c>
      <c r="AM19" s="202" t="s">
        <v>3</v>
      </c>
      <c r="AN19" s="471"/>
      <c r="AO19" s="467"/>
      <c r="AP19" s="12"/>
    </row>
    <row r="20" spans="1:42" s="1" customFormat="1" ht="13.5" thickBot="1" x14ac:dyDescent="0.25">
      <c r="A20" s="451"/>
      <c r="B20" s="477"/>
      <c r="C20" s="397"/>
      <c r="D20" s="451"/>
      <c r="E20" s="203" t="s">
        <v>2</v>
      </c>
      <c r="F20" s="204" t="s">
        <v>50</v>
      </c>
      <c r="G20" s="204" t="s">
        <v>51</v>
      </c>
      <c r="H20" s="204"/>
      <c r="I20" s="205"/>
      <c r="J20" s="203" t="s">
        <v>2</v>
      </c>
      <c r="K20" s="204" t="s">
        <v>50</v>
      </c>
      <c r="L20" s="204" t="s">
        <v>51</v>
      </c>
      <c r="M20" s="204"/>
      <c r="N20" s="205"/>
      <c r="O20" s="203" t="s">
        <v>2</v>
      </c>
      <c r="P20" s="204" t="s">
        <v>50</v>
      </c>
      <c r="Q20" s="204" t="s">
        <v>51</v>
      </c>
      <c r="R20" s="204"/>
      <c r="S20" s="205"/>
      <c r="T20" s="203" t="s">
        <v>2</v>
      </c>
      <c r="U20" s="204" t="s">
        <v>50</v>
      </c>
      <c r="V20" s="204" t="s">
        <v>51</v>
      </c>
      <c r="W20" s="204"/>
      <c r="X20" s="205"/>
      <c r="Y20" s="203" t="s">
        <v>2</v>
      </c>
      <c r="Z20" s="204" t="s">
        <v>50</v>
      </c>
      <c r="AA20" s="204" t="s">
        <v>51</v>
      </c>
      <c r="AB20" s="204"/>
      <c r="AC20" s="205"/>
      <c r="AD20" s="203" t="s">
        <v>2</v>
      </c>
      <c r="AE20" s="204" t="s">
        <v>42</v>
      </c>
      <c r="AF20" s="204" t="s">
        <v>51</v>
      </c>
      <c r="AG20" s="204"/>
      <c r="AH20" s="205"/>
      <c r="AI20" s="203" t="s">
        <v>2</v>
      </c>
      <c r="AJ20" s="204" t="s">
        <v>50</v>
      </c>
      <c r="AK20" s="204" t="s">
        <v>51</v>
      </c>
      <c r="AL20" s="204"/>
      <c r="AM20" s="205"/>
      <c r="AN20" s="472"/>
      <c r="AO20" s="468"/>
      <c r="AP20" s="12"/>
    </row>
    <row r="21" spans="1:42" ht="16.5" thickBot="1" x14ac:dyDescent="0.25">
      <c r="A21" s="473" t="s">
        <v>35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74"/>
      <c r="AK21" s="474"/>
      <c r="AL21" s="474"/>
      <c r="AM21" s="474"/>
      <c r="AN21" s="474"/>
      <c r="AO21" s="475"/>
      <c r="AP21" s="17"/>
    </row>
    <row r="22" spans="1:42" ht="16.5" thickBot="1" x14ac:dyDescent="0.25">
      <c r="A22" s="439" t="s">
        <v>43</v>
      </c>
      <c r="B22" s="440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1"/>
      <c r="AP22" s="82"/>
    </row>
    <row r="23" spans="1:42" s="2" customFormat="1" ht="12.75" customHeight="1" thickBot="1" x14ac:dyDescent="0.25">
      <c r="A23" s="461" t="s">
        <v>55</v>
      </c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62"/>
      <c r="AP23" s="23"/>
    </row>
    <row r="24" spans="1:42" s="2" customFormat="1" ht="12.75" customHeight="1" x14ac:dyDescent="0.2">
      <c r="A24" s="206" t="s">
        <v>145</v>
      </c>
      <c r="B24" s="207" t="s">
        <v>20</v>
      </c>
      <c r="C24" s="206" t="s">
        <v>199</v>
      </c>
      <c r="D24" s="208"/>
      <c r="E24" s="209"/>
      <c r="F24" s="210"/>
      <c r="G24" s="210"/>
      <c r="H24" s="210"/>
      <c r="I24" s="211"/>
      <c r="J24" s="209">
        <v>12</v>
      </c>
      <c r="K24" s="210">
        <v>0</v>
      </c>
      <c r="L24" s="210"/>
      <c r="M24" s="210" t="s">
        <v>29</v>
      </c>
      <c r="N24" s="211">
        <v>5</v>
      </c>
      <c r="O24" s="209"/>
      <c r="P24" s="210"/>
      <c r="Q24" s="210"/>
      <c r="R24" s="210"/>
      <c r="S24" s="211"/>
      <c r="T24" s="209"/>
      <c r="U24" s="210"/>
      <c r="V24" s="210"/>
      <c r="W24" s="210"/>
      <c r="X24" s="211"/>
      <c r="Y24" s="209"/>
      <c r="Z24" s="210"/>
      <c r="AA24" s="210"/>
      <c r="AB24" s="210"/>
      <c r="AC24" s="211"/>
      <c r="AD24" s="212"/>
      <c r="AE24" s="213"/>
      <c r="AF24" s="213"/>
      <c r="AG24" s="213"/>
      <c r="AH24" s="214"/>
      <c r="AI24" s="215"/>
      <c r="AJ24" s="210"/>
      <c r="AK24" s="210"/>
      <c r="AL24" s="210"/>
      <c r="AM24" s="211"/>
      <c r="AN24" s="216" t="s">
        <v>112</v>
      </c>
      <c r="AO24" s="217" t="s">
        <v>25</v>
      </c>
      <c r="AP24" s="23"/>
    </row>
    <row r="25" spans="1:42" s="2" customFormat="1" ht="13.5" thickBot="1" x14ac:dyDescent="0.25">
      <c r="A25" s="218" t="s">
        <v>146</v>
      </c>
      <c r="B25" s="219" t="s">
        <v>94</v>
      </c>
      <c r="C25" s="218" t="s">
        <v>200</v>
      </c>
      <c r="D25" s="220"/>
      <c r="E25" s="221">
        <v>12</v>
      </c>
      <c r="F25" s="222">
        <v>0</v>
      </c>
      <c r="G25" s="222"/>
      <c r="H25" s="222" t="s">
        <v>29</v>
      </c>
      <c r="I25" s="223">
        <v>4</v>
      </c>
      <c r="J25" s="221"/>
      <c r="K25" s="222"/>
      <c r="L25" s="222"/>
      <c r="M25" s="222"/>
      <c r="N25" s="223"/>
      <c r="O25" s="221"/>
      <c r="P25" s="222"/>
      <c r="Q25" s="222"/>
      <c r="R25" s="222"/>
      <c r="S25" s="223"/>
      <c r="T25" s="221"/>
      <c r="U25" s="222"/>
      <c r="V25" s="222"/>
      <c r="W25" s="222"/>
      <c r="X25" s="223"/>
      <c r="Y25" s="221"/>
      <c r="Z25" s="222"/>
      <c r="AA25" s="222"/>
      <c r="AB25" s="222"/>
      <c r="AC25" s="223"/>
      <c r="AD25" s="221"/>
      <c r="AE25" s="222"/>
      <c r="AF25" s="222"/>
      <c r="AG25" s="222"/>
      <c r="AH25" s="223"/>
      <c r="AI25" s="224"/>
      <c r="AJ25" s="222"/>
      <c r="AK25" s="222"/>
      <c r="AL25" s="222"/>
      <c r="AM25" s="223"/>
      <c r="AN25" s="225" t="s">
        <v>112</v>
      </c>
      <c r="AO25" s="226" t="s">
        <v>27</v>
      </c>
      <c r="AP25" s="23"/>
    </row>
    <row r="26" spans="1:42" s="2" customFormat="1" ht="12.75" customHeight="1" thickBot="1" x14ac:dyDescent="0.25">
      <c r="A26" s="227" t="s">
        <v>260</v>
      </c>
      <c r="B26" s="228" t="s">
        <v>109</v>
      </c>
      <c r="C26" s="227" t="s">
        <v>201</v>
      </c>
      <c r="D26" s="208"/>
      <c r="E26" s="209">
        <v>0</v>
      </c>
      <c r="F26" s="210">
        <v>16</v>
      </c>
      <c r="G26" s="210"/>
      <c r="H26" s="210" t="s">
        <v>37</v>
      </c>
      <c r="I26" s="211">
        <v>5</v>
      </c>
      <c r="J26" s="209"/>
      <c r="K26" s="210"/>
      <c r="L26" s="210"/>
      <c r="M26" s="210"/>
      <c r="N26" s="211"/>
      <c r="O26" s="209"/>
      <c r="P26" s="210"/>
      <c r="Q26" s="210"/>
      <c r="R26" s="210"/>
      <c r="S26" s="211"/>
      <c r="T26" s="209"/>
      <c r="U26" s="210"/>
      <c r="V26" s="210"/>
      <c r="W26" s="210"/>
      <c r="X26" s="211"/>
      <c r="Y26" s="209"/>
      <c r="Z26" s="210"/>
      <c r="AA26" s="210"/>
      <c r="AB26" s="210"/>
      <c r="AC26" s="211"/>
      <c r="AD26" s="209"/>
      <c r="AE26" s="210"/>
      <c r="AF26" s="210"/>
      <c r="AG26" s="210"/>
      <c r="AH26" s="211"/>
      <c r="AI26" s="209"/>
      <c r="AJ26" s="210"/>
      <c r="AK26" s="210"/>
      <c r="AL26" s="210"/>
      <c r="AM26" s="211"/>
      <c r="AN26" s="356" t="s">
        <v>113</v>
      </c>
      <c r="AO26" s="357" t="s">
        <v>26</v>
      </c>
      <c r="AP26" s="23"/>
    </row>
    <row r="27" spans="1:42" s="2" customFormat="1" ht="12.75" customHeight="1" thickBot="1" x14ac:dyDescent="0.25">
      <c r="A27" s="229" t="s">
        <v>147</v>
      </c>
      <c r="B27" s="230" t="s">
        <v>110</v>
      </c>
      <c r="C27" s="229" t="s">
        <v>202</v>
      </c>
      <c r="D27" s="231" t="s">
        <v>109</v>
      </c>
      <c r="E27" s="198"/>
      <c r="F27" s="199"/>
      <c r="G27" s="199"/>
      <c r="H27" s="199"/>
      <c r="I27" s="200"/>
      <c r="J27" s="198">
        <v>0</v>
      </c>
      <c r="K27" s="199">
        <v>16</v>
      </c>
      <c r="L27" s="199"/>
      <c r="M27" s="199" t="s">
        <v>37</v>
      </c>
      <c r="N27" s="200">
        <v>6</v>
      </c>
      <c r="O27" s="198"/>
      <c r="P27" s="199"/>
      <c r="Q27" s="199"/>
      <c r="R27" s="199"/>
      <c r="S27" s="200"/>
      <c r="T27" s="198"/>
      <c r="U27" s="199"/>
      <c r="V27" s="199"/>
      <c r="W27" s="199"/>
      <c r="X27" s="200"/>
      <c r="Y27" s="198"/>
      <c r="Z27" s="199"/>
      <c r="AA27" s="199"/>
      <c r="AB27" s="199"/>
      <c r="AC27" s="200"/>
      <c r="AD27" s="198"/>
      <c r="AE27" s="199"/>
      <c r="AF27" s="199"/>
      <c r="AG27" s="199"/>
      <c r="AH27" s="200"/>
      <c r="AI27" s="198"/>
      <c r="AJ27" s="199"/>
      <c r="AK27" s="199"/>
      <c r="AL27" s="199"/>
      <c r="AM27" s="200"/>
      <c r="AN27" s="356" t="s">
        <v>113</v>
      </c>
      <c r="AO27" s="358" t="s">
        <v>138</v>
      </c>
      <c r="AP27" s="23"/>
    </row>
    <row r="28" spans="1:42" s="2" customFormat="1" ht="12.75" customHeight="1" x14ac:dyDescent="0.2">
      <c r="A28" s="232" t="s">
        <v>148</v>
      </c>
      <c r="B28" s="233" t="s">
        <v>71</v>
      </c>
      <c r="C28" s="232" t="s">
        <v>203</v>
      </c>
      <c r="D28" s="234"/>
      <c r="E28" s="235"/>
      <c r="F28" s="236"/>
      <c r="G28" s="236"/>
      <c r="H28" s="236"/>
      <c r="I28" s="237"/>
      <c r="J28" s="235">
        <v>0</v>
      </c>
      <c r="K28" s="236">
        <v>16</v>
      </c>
      <c r="L28" s="236"/>
      <c r="M28" s="236" t="s">
        <v>29</v>
      </c>
      <c r="N28" s="237">
        <v>4</v>
      </c>
      <c r="O28" s="235"/>
      <c r="P28" s="236"/>
      <c r="Q28" s="236"/>
      <c r="R28" s="236"/>
      <c r="S28" s="237"/>
      <c r="T28" s="235"/>
      <c r="U28" s="236"/>
      <c r="V28" s="236"/>
      <c r="W28" s="236"/>
      <c r="X28" s="237"/>
      <c r="Y28" s="235"/>
      <c r="Z28" s="236"/>
      <c r="AA28" s="236"/>
      <c r="AB28" s="236"/>
      <c r="AC28" s="237"/>
      <c r="AD28" s="235"/>
      <c r="AE28" s="236"/>
      <c r="AF28" s="236"/>
      <c r="AG28" s="236"/>
      <c r="AH28" s="237"/>
      <c r="AI28" s="235"/>
      <c r="AJ28" s="236"/>
      <c r="AK28" s="236"/>
      <c r="AL28" s="236"/>
      <c r="AM28" s="237"/>
      <c r="AN28" s="238" t="s">
        <v>113</v>
      </c>
      <c r="AO28" s="239" t="s">
        <v>72</v>
      </c>
      <c r="AP28" s="23"/>
    </row>
    <row r="29" spans="1:42" s="2" customFormat="1" ht="12.75" customHeight="1" thickBot="1" x14ac:dyDescent="0.25">
      <c r="A29" s="240" t="s">
        <v>149</v>
      </c>
      <c r="B29" s="241" t="s">
        <v>59</v>
      </c>
      <c r="C29" s="240" t="s">
        <v>204</v>
      </c>
      <c r="D29" s="242" t="s">
        <v>109</v>
      </c>
      <c r="E29" s="198"/>
      <c r="F29" s="199"/>
      <c r="G29" s="199"/>
      <c r="H29" s="199"/>
      <c r="I29" s="200"/>
      <c r="J29" s="198">
        <v>0</v>
      </c>
      <c r="K29" s="199">
        <v>16</v>
      </c>
      <c r="L29" s="199"/>
      <c r="M29" s="199" t="s">
        <v>29</v>
      </c>
      <c r="N29" s="200">
        <v>5</v>
      </c>
      <c r="O29" s="198"/>
      <c r="P29" s="199"/>
      <c r="Q29" s="199"/>
      <c r="R29" s="199"/>
      <c r="S29" s="200"/>
      <c r="T29" s="198"/>
      <c r="U29" s="199"/>
      <c r="V29" s="199"/>
      <c r="W29" s="199"/>
      <c r="X29" s="200"/>
      <c r="Y29" s="198"/>
      <c r="Z29" s="199"/>
      <c r="AA29" s="199"/>
      <c r="AB29" s="199"/>
      <c r="AC29" s="200"/>
      <c r="AD29" s="198"/>
      <c r="AE29" s="199"/>
      <c r="AF29" s="199"/>
      <c r="AG29" s="199"/>
      <c r="AH29" s="200"/>
      <c r="AI29" s="198"/>
      <c r="AJ29" s="199"/>
      <c r="AK29" s="199"/>
      <c r="AL29" s="199"/>
      <c r="AM29" s="200"/>
      <c r="AN29" s="243" t="s">
        <v>114</v>
      </c>
      <c r="AO29" s="244" t="s">
        <v>115</v>
      </c>
      <c r="AP29" s="23"/>
    </row>
    <row r="30" spans="1:42" s="2" customFormat="1" ht="12.75" customHeight="1" thickBot="1" x14ac:dyDescent="0.25">
      <c r="A30" s="457" t="s">
        <v>56</v>
      </c>
      <c r="B30" s="458"/>
      <c r="C30" s="458"/>
      <c r="D30" s="458"/>
      <c r="E30" s="458"/>
      <c r="F30" s="458"/>
      <c r="G30" s="458"/>
      <c r="H30" s="458"/>
      <c r="I30" s="458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459"/>
      <c r="AJ30" s="459"/>
      <c r="AK30" s="459"/>
      <c r="AL30" s="459"/>
      <c r="AM30" s="459"/>
      <c r="AN30" s="458"/>
      <c r="AO30" s="460"/>
      <c r="AP30" s="23"/>
    </row>
    <row r="31" spans="1:42" s="2" customFormat="1" ht="12.75" customHeight="1" x14ac:dyDescent="0.2">
      <c r="A31" s="245" t="s">
        <v>150</v>
      </c>
      <c r="B31" s="246" t="s">
        <v>16</v>
      </c>
      <c r="C31" s="245" t="s">
        <v>205</v>
      </c>
      <c r="D31" s="208"/>
      <c r="E31" s="209">
        <v>12</v>
      </c>
      <c r="F31" s="210">
        <v>0</v>
      </c>
      <c r="G31" s="210"/>
      <c r="H31" s="210" t="s">
        <v>37</v>
      </c>
      <c r="I31" s="211">
        <v>4</v>
      </c>
      <c r="J31" s="209"/>
      <c r="K31" s="210"/>
      <c r="L31" s="210"/>
      <c r="M31" s="210"/>
      <c r="N31" s="211"/>
      <c r="O31" s="209"/>
      <c r="P31" s="210"/>
      <c r="Q31" s="210"/>
      <c r="R31" s="210"/>
      <c r="S31" s="211"/>
      <c r="T31" s="209"/>
      <c r="U31" s="210"/>
      <c r="V31" s="210"/>
      <c r="W31" s="210"/>
      <c r="X31" s="211"/>
      <c r="Y31" s="209"/>
      <c r="Z31" s="210"/>
      <c r="AA31" s="210"/>
      <c r="AB31" s="210"/>
      <c r="AC31" s="211"/>
      <c r="AD31" s="209"/>
      <c r="AE31" s="210"/>
      <c r="AF31" s="210"/>
      <c r="AG31" s="210"/>
      <c r="AH31" s="211"/>
      <c r="AI31" s="209"/>
      <c r="AJ31" s="210"/>
      <c r="AK31" s="210"/>
      <c r="AL31" s="210"/>
      <c r="AM31" s="211"/>
      <c r="AN31" s="455" t="s">
        <v>116</v>
      </c>
      <c r="AO31" s="423" t="s">
        <v>273</v>
      </c>
      <c r="AP31" s="23"/>
    </row>
    <row r="32" spans="1:42" s="2" customFormat="1" ht="12.75" customHeight="1" thickBot="1" x14ac:dyDescent="0.25">
      <c r="A32" s="240" t="s">
        <v>151</v>
      </c>
      <c r="B32" s="247" t="s">
        <v>17</v>
      </c>
      <c r="C32" s="240" t="s">
        <v>206</v>
      </c>
      <c r="D32" s="242"/>
      <c r="E32" s="198"/>
      <c r="F32" s="199"/>
      <c r="G32" s="199"/>
      <c r="H32" s="199"/>
      <c r="I32" s="200"/>
      <c r="J32" s="198">
        <v>12</v>
      </c>
      <c r="K32" s="199">
        <v>0</v>
      </c>
      <c r="L32" s="199"/>
      <c r="M32" s="199" t="s">
        <v>37</v>
      </c>
      <c r="N32" s="200">
        <v>4</v>
      </c>
      <c r="O32" s="198"/>
      <c r="P32" s="199"/>
      <c r="Q32" s="199"/>
      <c r="R32" s="199"/>
      <c r="S32" s="200"/>
      <c r="T32" s="198"/>
      <c r="U32" s="199"/>
      <c r="V32" s="199"/>
      <c r="W32" s="199"/>
      <c r="X32" s="200"/>
      <c r="Y32" s="198"/>
      <c r="Z32" s="199"/>
      <c r="AA32" s="199"/>
      <c r="AB32" s="199"/>
      <c r="AC32" s="200"/>
      <c r="AD32" s="198"/>
      <c r="AE32" s="199"/>
      <c r="AF32" s="199"/>
      <c r="AG32" s="199"/>
      <c r="AH32" s="200"/>
      <c r="AI32" s="198"/>
      <c r="AJ32" s="199"/>
      <c r="AK32" s="199"/>
      <c r="AL32" s="199"/>
      <c r="AM32" s="200"/>
      <c r="AN32" s="456"/>
      <c r="AO32" s="424" t="s">
        <v>274</v>
      </c>
      <c r="AP32" s="23"/>
    </row>
    <row r="33" spans="1:42" s="2" customFormat="1" ht="12.75" customHeight="1" thickBot="1" x14ac:dyDescent="0.25">
      <c r="A33" s="248" t="s">
        <v>152</v>
      </c>
      <c r="B33" s="249" t="s">
        <v>60</v>
      </c>
      <c r="C33" s="248" t="s">
        <v>207</v>
      </c>
      <c r="D33" s="250"/>
      <c r="E33" s="251"/>
      <c r="F33" s="252"/>
      <c r="G33" s="252"/>
      <c r="H33" s="252"/>
      <c r="I33" s="253"/>
      <c r="J33" s="251">
        <v>12</v>
      </c>
      <c r="K33" s="252">
        <v>0</v>
      </c>
      <c r="L33" s="252"/>
      <c r="M33" s="252" t="s">
        <v>37</v>
      </c>
      <c r="N33" s="253">
        <v>5</v>
      </c>
      <c r="O33" s="251"/>
      <c r="P33" s="252"/>
      <c r="Q33" s="252"/>
      <c r="R33" s="252"/>
      <c r="S33" s="253"/>
      <c r="T33" s="251"/>
      <c r="U33" s="252"/>
      <c r="V33" s="252"/>
      <c r="W33" s="252"/>
      <c r="X33" s="253"/>
      <c r="Y33" s="251"/>
      <c r="Z33" s="252"/>
      <c r="AA33" s="252"/>
      <c r="AB33" s="252"/>
      <c r="AC33" s="253"/>
      <c r="AD33" s="251"/>
      <c r="AE33" s="252"/>
      <c r="AF33" s="252"/>
      <c r="AG33" s="252"/>
      <c r="AH33" s="253"/>
      <c r="AI33" s="251"/>
      <c r="AJ33" s="252"/>
      <c r="AK33" s="252"/>
      <c r="AL33" s="252"/>
      <c r="AM33" s="254"/>
      <c r="AN33" s="158" t="s">
        <v>117</v>
      </c>
      <c r="AO33" s="161" t="s">
        <v>49</v>
      </c>
      <c r="AP33" s="23"/>
    </row>
    <row r="34" spans="1:42" s="2" customFormat="1" ht="12.75" customHeight="1" x14ac:dyDescent="0.2">
      <c r="A34" s="255" t="s">
        <v>153</v>
      </c>
      <c r="B34" s="256" t="s">
        <v>18</v>
      </c>
      <c r="C34" s="255" t="s">
        <v>208</v>
      </c>
      <c r="D34" s="257"/>
      <c r="E34" s="235"/>
      <c r="F34" s="236"/>
      <c r="G34" s="236"/>
      <c r="H34" s="236"/>
      <c r="I34" s="258"/>
      <c r="J34" s="235"/>
      <c r="K34" s="236"/>
      <c r="L34" s="236"/>
      <c r="M34" s="236"/>
      <c r="N34" s="258"/>
      <c r="O34" s="235">
        <v>12</v>
      </c>
      <c r="P34" s="236">
        <v>0</v>
      </c>
      <c r="Q34" s="236"/>
      <c r="R34" s="236" t="s">
        <v>37</v>
      </c>
      <c r="S34" s="258">
        <v>5</v>
      </c>
      <c r="T34" s="235"/>
      <c r="U34" s="236"/>
      <c r="V34" s="236"/>
      <c r="W34" s="236"/>
      <c r="X34" s="258"/>
      <c r="Y34" s="235"/>
      <c r="Z34" s="236"/>
      <c r="AA34" s="236"/>
      <c r="AB34" s="236"/>
      <c r="AC34" s="258"/>
      <c r="AD34" s="235"/>
      <c r="AE34" s="236"/>
      <c r="AF34" s="236"/>
      <c r="AG34" s="236"/>
      <c r="AH34" s="258"/>
      <c r="AI34" s="224"/>
      <c r="AJ34" s="236"/>
      <c r="AK34" s="236"/>
      <c r="AL34" s="236"/>
      <c r="AM34" s="258"/>
      <c r="AN34" s="159" t="s">
        <v>116</v>
      </c>
      <c r="AO34" s="162" t="s">
        <v>89</v>
      </c>
      <c r="AP34" s="23"/>
    </row>
    <row r="35" spans="1:42" s="2" customFormat="1" ht="12.75" customHeight="1" thickBot="1" x14ac:dyDescent="0.25">
      <c r="A35" s="259" t="s">
        <v>154</v>
      </c>
      <c r="B35" s="260" t="s">
        <v>19</v>
      </c>
      <c r="C35" s="259" t="s">
        <v>209</v>
      </c>
      <c r="D35" s="260"/>
      <c r="E35" s="261"/>
      <c r="F35" s="262"/>
      <c r="G35" s="262"/>
      <c r="H35" s="262"/>
      <c r="I35" s="263"/>
      <c r="J35" s="264"/>
      <c r="K35" s="262"/>
      <c r="L35" s="262"/>
      <c r="M35" s="262"/>
      <c r="N35" s="265"/>
      <c r="O35" s="261">
        <v>16</v>
      </c>
      <c r="P35" s="262">
        <v>0</v>
      </c>
      <c r="Q35" s="262"/>
      <c r="R35" s="199" t="s">
        <v>29</v>
      </c>
      <c r="S35" s="266">
        <v>6</v>
      </c>
      <c r="T35" s="264"/>
      <c r="U35" s="262"/>
      <c r="V35" s="262"/>
      <c r="W35" s="262"/>
      <c r="X35" s="265"/>
      <c r="Y35" s="261"/>
      <c r="Z35" s="262"/>
      <c r="AA35" s="262"/>
      <c r="AB35" s="262"/>
      <c r="AC35" s="263"/>
      <c r="AD35" s="264"/>
      <c r="AE35" s="262"/>
      <c r="AF35" s="262"/>
      <c r="AG35" s="262"/>
      <c r="AH35" s="265"/>
      <c r="AI35" s="267"/>
      <c r="AJ35" s="199"/>
      <c r="AK35" s="199"/>
      <c r="AL35" s="199"/>
      <c r="AM35" s="200"/>
      <c r="AN35" s="160" t="s">
        <v>118</v>
      </c>
      <c r="AO35" s="161" t="s">
        <v>90</v>
      </c>
      <c r="AP35" s="23"/>
    </row>
    <row r="36" spans="1:42" s="2" customFormat="1" ht="12.75" customHeight="1" thickBot="1" x14ac:dyDescent="0.25">
      <c r="A36" s="425" t="s">
        <v>57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26"/>
      <c r="AL36" s="426"/>
      <c r="AM36" s="426"/>
      <c r="AN36" s="426"/>
      <c r="AO36" s="427"/>
      <c r="AP36" s="23"/>
    </row>
    <row r="37" spans="1:42" s="2" customFormat="1" ht="12.75" customHeight="1" x14ac:dyDescent="0.2">
      <c r="A37" s="206" t="s">
        <v>155</v>
      </c>
      <c r="B37" s="268" t="s">
        <v>122</v>
      </c>
      <c r="C37" s="206" t="s">
        <v>210</v>
      </c>
      <c r="D37" s="268" t="s">
        <v>16</v>
      </c>
      <c r="E37" s="269"/>
      <c r="F37" s="270"/>
      <c r="G37" s="270"/>
      <c r="H37" s="210"/>
      <c r="I37" s="271"/>
      <c r="J37" s="272"/>
      <c r="K37" s="270"/>
      <c r="L37" s="270"/>
      <c r="M37" s="270"/>
      <c r="N37" s="273"/>
      <c r="O37" s="272">
        <v>12</v>
      </c>
      <c r="P37" s="270">
        <v>0</v>
      </c>
      <c r="Q37" s="270"/>
      <c r="R37" s="270" t="s">
        <v>37</v>
      </c>
      <c r="S37" s="273">
        <v>4</v>
      </c>
      <c r="T37" s="272"/>
      <c r="U37" s="270"/>
      <c r="V37" s="270"/>
      <c r="W37" s="270"/>
      <c r="X37" s="273"/>
      <c r="Y37" s="269"/>
      <c r="Z37" s="270"/>
      <c r="AA37" s="270"/>
      <c r="AB37" s="270"/>
      <c r="AC37" s="271"/>
      <c r="AD37" s="272"/>
      <c r="AE37" s="270"/>
      <c r="AF37" s="270"/>
      <c r="AG37" s="270"/>
      <c r="AH37" s="273"/>
      <c r="AI37" s="274"/>
      <c r="AJ37" s="210"/>
      <c r="AK37" s="210"/>
      <c r="AL37" s="210"/>
      <c r="AM37" s="211"/>
      <c r="AN37" s="275" t="s">
        <v>112</v>
      </c>
      <c r="AO37" s="276" t="s">
        <v>25</v>
      </c>
      <c r="AP37" s="23"/>
    </row>
    <row r="38" spans="1:42" s="2" customFormat="1" ht="12.75" customHeight="1" thickBot="1" x14ac:dyDescent="0.25">
      <c r="A38" s="277" t="s">
        <v>156</v>
      </c>
      <c r="B38" s="278" t="s">
        <v>73</v>
      </c>
      <c r="C38" s="277" t="s">
        <v>73</v>
      </c>
      <c r="D38" s="278"/>
      <c r="E38" s="279">
        <v>12</v>
      </c>
      <c r="F38" s="280">
        <v>0</v>
      </c>
      <c r="G38" s="280"/>
      <c r="H38" s="281" t="s">
        <v>29</v>
      </c>
      <c r="I38" s="282">
        <v>4</v>
      </c>
      <c r="J38" s="283"/>
      <c r="K38" s="280"/>
      <c r="L38" s="280"/>
      <c r="M38" s="280"/>
      <c r="N38" s="284"/>
      <c r="O38" s="283"/>
      <c r="P38" s="280"/>
      <c r="Q38" s="280"/>
      <c r="R38" s="280"/>
      <c r="S38" s="284"/>
      <c r="T38" s="283"/>
      <c r="U38" s="280"/>
      <c r="V38" s="280"/>
      <c r="W38" s="280"/>
      <c r="X38" s="284"/>
      <c r="Y38" s="279"/>
      <c r="Z38" s="280"/>
      <c r="AA38" s="280"/>
      <c r="AB38" s="280"/>
      <c r="AC38" s="282"/>
      <c r="AD38" s="283"/>
      <c r="AE38" s="280"/>
      <c r="AF38" s="280"/>
      <c r="AG38" s="280"/>
      <c r="AH38" s="284"/>
      <c r="AI38" s="285"/>
      <c r="AJ38" s="281"/>
      <c r="AK38" s="281"/>
      <c r="AL38" s="281"/>
      <c r="AM38" s="286"/>
      <c r="AN38" s="287" t="s">
        <v>119</v>
      </c>
      <c r="AO38" s="239" t="s">
        <v>24</v>
      </c>
      <c r="AP38" s="23"/>
    </row>
    <row r="39" spans="1:42" s="25" customFormat="1" x14ac:dyDescent="0.2">
      <c r="A39" s="277" t="s">
        <v>157</v>
      </c>
      <c r="B39" s="288" t="s">
        <v>74</v>
      </c>
      <c r="C39" s="277" t="s">
        <v>211</v>
      </c>
      <c r="D39" s="289"/>
      <c r="E39" s="290"/>
      <c r="F39" s="281"/>
      <c r="G39" s="281"/>
      <c r="H39" s="281"/>
      <c r="I39" s="291"/>
      <c r="J39" s="290"/>
      <c r="K39" s="281"/>
      <c r="L39" s="281"/>
      <c r="M39" s="281"/>
      <c r="N39" s="286"/>
      <c r="O39" s="290"/>
      <c r="P39" s="281"/>
      <c r="Q39" s="281"/>
      <c r="R39" s="281"/>
      <c r="S39" s="286"/>
      <c r="T39" s="290">
        <v>16</v>
      </c>
      <c r="U39" s="281">
        <v>0</v>
      </c>
      <c r="V39" s="281"/>
      <c r="W39" s="281" t="s">
        <v>37</v>
      </c>
      <c r="X39" s="286">
        <v>5</v>
      </c>
      <c r="Y39" s="290"/>
      <c r="Z39" s="281"/>
      <c r="AA39" s="281"/>
      <c r="AB39" s="281"/>
      <c r="AC39" s="286"/>
      <c r="AD39" s="290"/>
      <c r="AE39" s="281"/>
      <c r="AF39" s="281"/>
      <c r="AG39" s="281"/>
      <c r="AH39" s="286"/>
      <c r="AI39" s="283"/>
      <c r="AJ39" s="281"/>
      <c r="AK39" s="281"/>
      <c r="AL39" s="281"/>
      <c r="AM39" s="286"/>
      <c r="AN39" s="480" t="s">
        <v>116</v>
      </c>
      <c r="AO39" s="481" t="s">
        <v>268</v>
      </c>
      <c r="AP39" s="44"/>
    </row>
    <row r="40" spans="1:42" s="2" customFormat="1" ht="12.75" customHeight="1" x14ac:dyDescent="0.2">
      <c r="A40" s="255" t="s">
        <v>158</v>
      </c>
      <c r="B40" s="292" t="s">
        <v>61</v>
      </c>
      <c r="C40" s="255" t="s">
        <v>212</v>
      </c>
      <c r="D40" s="293"/>
      <c r="E40" s="294"/>
      <c r="F40" s="295"/>
      <c r="G40" s="295"/>
      <c r="H40" s="295"/>
      <c r="I40" s="296"/>
      <c r="J40" s="294"/>
      <c r="K40" s="295"/>
      <c r="L40" s="295"/>
      <c r="M40" s="295"/>
      <c r="N40" s="296"/>
      <c r="O40" s="294"/>
      <c r="P40" s="295"/>
      <c r="Q40" s="295"/>
      <c r="R40" s="295"/>
      <c r="S40" s="296"/>
      <c r="T40" s="294">
        <v>12</v>
      </c>
      <c r="U40" s="295">
        <v>0</v>
      </c>
      <c r="V40" s="295"/>
      <c r="W40" s="236" t="s">
        <v>29</v>
      </c>
      <c r="X40" s="297">
        <v>4</v>
      </c>
      <c r="Y40" s="294"/>
      <c r="Z40" s="295"/>
      <c r="AA40" s="295"/>
      <c r="AB40" s="295"/>
      <c r="AC40" s="296"/>
      <c r="AD40" s="294"/>
      <c r="AE40" s="295"/>
      <c r="AF40" s="295"/>
      <c r="AG40" s="295"/>
      <c r="AH40" s="296"/>
      <c r="AI40" s="298"/>
      <c r="AJ40" s="236"/>
      <c r="AK40" s="236"/>
      <c r="AL40" s="236"/>
      <c r="AM40" s="299"/>
      <c r="AN40" s="300" t="s">
        <v>112</v>
      </c>
      <c r="AO40" s="239" t="s">
        <v>75</v>
      </c>
      <c r="AP40" s="23"/>
    </row>
    <row r="41" spans="1:42" s="2" customFormat="1" ht="12.75" customHeight="1" x14ac:dyDescent="0.2">
      <c r="A41" s="277" t="s">
        <v>159</v>
      </c>
      <c r="B41" s="301" t="s">
        <v>76</v>
      </c>
      <c r="C41" s="277" t="s">
        <v>213</v>
      </c>
      <c r="D41" s="278"/>
      <c r="E41" s="283">
        <v>12</v>
      </c>
      <c r="F41" s="280">
        <v>0</v>
      </c>
      <c r="G41" s="280"/>
      <c r="H41" s="280" t="s">
        <v>29</v>
      </c>
      <c r="I41" s="302">
        <v>5</v>
      </c>
      <c r="J41" s="283"/>
      <c r="K41" s="280"/>
      <c r="L41" s="280"/>
      <c r="M41" s="280"/>
      <c r="N41" s="284"/>
      <c r="O41" s="283"/>
      <c r="P41" s="280"/>
      <c r="Q41" s="280"/>
      <c r="R41" s="280"/>
      <c r="S41" s="284"/>
      <c r="T41" s="283"/>
      <c r="U41" s="280"/>
      <c r="V41" s="280"/>
      <c r="W41" s="281"/>
      <c r="X41" s="303"/>
      <c r="Y41" s="283"/>
      <c r="Z41" s="280"/>
      <c r="AA41" s="280"/>
      <c r="AB41" s="280"/>
      <c r="AC41" s="284"/>
      <c r="AD41" s="283"/>
      <c r="AE41" s="280"/>
      <c r="AF41" s="280"/>
      <c r="AG41" s="280"/>
      <c r="AH41" s="284"/>
      <c r="AI41" s="304"/>
      <c r="AJ41" s="281"/>
      <c r="AK41" s="281"/>
      <c r="AL41" s="281"/>
      <c r="AM41" s="291"/>
      <c r="AN41" s="305" t="s">
        <v>112</v>
      </c>
      <c r="AO41" s="167" t="s">
        <v>27</v>
      </c>
      <c r="AP41" s="23"/>
    </row>
    <row r="42" spans="1:42" s="92" customFormat="1" ht="13.5" thickBot="1" x14ac:dyDescent="0.25">
      <c r="A42" s="306" t="s">
        <v>276</v>
      </c>
      <c r="B42" s="307" t="s">
        <v>77</v>
      </c>
      <c r="C42" s="306" t="s">
        <v>214</v>
      </c>
      <c r="D42" s="306"/>
      <c r="E42" s="251"/>
      <c r="F42" s="252"/>
      <c r="G42" s="252"/>
      <c r="H42" s="252"/>
      <c r="I42" s="253"/>
      <c r="J42" s="251"/>
      <c r="K42" s="252"/>
      <c r="L42" s="252"/>
      <c r="M42" s="252"/>
      <c r="N42" s="253"/>
      <c r="O42" s="251"/>
      <c r="P42" s="252"/>
      <c r="Q42" s="252"/>
      <c r="R42" s="252"/>
      <c r="S42" s="253"/>
      <c r="T42" s="251"/>
      <c r="U42" s="252"/>
      <c r="V42" s="252"/>
      <c r="W42" s="252"/>
      <c r="X42" s="253"/>
      <c r="Y42" s="251"/>
      <c r="Z42" s="252"/>
      <c r="AA42" s="252"/>
      <c r="AB42" s="252"/>
      <c r="AC42" s="253"/>
      <c r="AD42" s="478">
        <v>0</v>
      </c>
      <c r="AE42" s="479">
        <v>16</v>
      </c>
      <c r="AF42" s="252"/>
      <c r="AG42" s="252" t="s">
        <v>29</v>
      </c>
      <c r="AH42" s="253">
        <v>5</v>
      </c>
      <c r="AI42" s="251"/>
      <c r="AJ42" s="252"/>
      <c r="AK42" s="252"/>
      <c r="AL42" s="252"/>
      <c r="AM42" s="254"/>
      <c r="AN42" s="308" t="s">
        <v>112</v>
      </c>
      <c r="AO42" s="309" t="s">
        <v>78</v>
      </c>
      <c r="AP42" s="91"/>
    </row>
    <row r="43" spans="1:42" s="2" customFormat="1" ht="12.75" customHeight="1" thickBot="1" x14ac:dyDescent="0.25">
      <c r="A43" s="425"/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42"/>
      <c r="AO43" s="443"/>
      <c r="AP43" s="23"/>
    </row>
    <row r="44" spans="1:42" s="66" customFormat="1" ht="12.75" customHeight="1" thickBot="1" x14ac:dyDescent="0.25">
      <c r="A44" s="206" t="s">
        <v>160</v>
      </c>
      <c r="B44" s="310" t="s">
        <v>38</v>
      </c>
      <c r="C44" s="206" t="s">
        <v>215</v>
      </c>
      <c r="D44" s="208"/>
      <c r="E44" s="212">
        <v>0</v>
      </c>
      <c r="F44" s="213">
        <v>12</v>
      </c>
      <c r="G44" s="213"/>
      <c r="H44" s="213" t="s">
        <v>29</v>
      </c>
      <c r="I44" s="214">
        <v>0</v>
      </c>
      <c r="J44" s="212"/>
      <c r="K44" s="213"/>
      <c r="L44" s="213"/>
      <c r="M44" s="213"/>
      <c r="N44" s="214"/>
      <c r="O44" s="212"/>
      <c r="P44" s="213"/>
      <c r="Q44" s="213"/>
      <c r="R44" s="213"/>
      <c r="S44" s="214"/>
      <c r="T44" s="311"/>
      <c r="U44" s="312"/>
      <c r="V44" s="312"/>
      <c r="W44" s="312"/>
      <c r="X44" s="313"/>
      <c r="Y44" s="314"/>
      <c r="Z44" s="210"/>
      <c r="AA44" s="210"/>
      <c r="AB44" s="210"/>
      <c r="AC44" s="211"/>
      <c r="AD44" s="209"/>
      <c r="AE44" s="210"/>
      <c r="AF44" s="210"/>
      <c r="AG44" s="210"/>
      <c r="AH44" s="211"/>
      <c r="AI44" s="209"/>
      <c r="AJ44" s="210"/>
      <c r="AK44" s="210"/>
      <c r="AL44" s="210"/>
      <c r="AM44" s="211"/>
      <c r="AN44" s="378" t="s">
        <v>54</v>
      </c>
      <c r="AO44" s="378" t="s">
        <v>52</v>
      </c>
      <c r="AP44" s="65"/>
    </row>
    <row r="45" spans="1:42" s="66" customFormat="1" ht="12.75" customHeight="1" thickBot="1" x14ac:dyDescent="0.25">
      <c r="A45" s="277" t="s">
        <v>261</v>
      </c>
      <c r="B45" s="315" t="s">
        <v>39</v>
      </c>
      <c r="C45" s="206" t="s">
        <v>216</v>
      </c>
      <c r="D45" s="315" t="s">
        <v>38</v>
      </c>
      <c r="E45" s="482"/>
      <c r="F45" s="483"/>
      <c r="G45" s="483"/>
      <c r="H45" s="483"/>
      <c r="I45" s="484"/>
      <c r="J45" s="482">
        <v>0</v>
      </c>
      <c r="K45" s="483">
        <v>12</v>
      </c>
      <c r="L45" s="483"/>
      <c r="M45" s="483" t="s">
        <v>29</v>
      </c>
      <c r="N45" s="484">
        <v>0</v>
      </c>
      <c r="O45" s="482"/>
      <c r="P45" s="483"/>
      <c r="Q45" s="483"/>
      <c r="R45" s="483"/>
      <c r="S45" s="484"/>
      <c r="T45" s="316"/>
      <c r="U45" s="317"/>
      <c r="V45" s="317"/>
      <c r="W45" s="317"/>
      <c r="X45" s="318"/>
      <c r="Y45" s="319"/>
      <c r="Z45" s="236"/>
      <c r="AA45" s="236"/>
      <c r="AB45" s="236"/>
      <c r="AC45" s="258"/>
      <c r="AD45" s="235"/>
      <c r="AE45" s="236"/>
      <c r="AF45" s="236"/>
      <c r="AG45" s="236"/>
      <c r="AH45" s="258"/>
      <c r="AI45" s="235"/>
      <c r="AJ45" s="236"/>
      <c r="AK45" s="236"/>
      <c r="AL45" s="236"/>
      <c r="AM45" s="258"/>
      <c r="AN45" s="378" t="s">
        <v>54</v>
      </c>
      <c r="AO45" s="378" t="s">
        <v>52</v>
      </c>
      <c r="AP45" s="65"/>
    </row>
    <row r="46" spans="1:42" s="66" customFormat="1" ht="12.75" customHeight="1" thickBot="1" x14ac:dyDescent="0.25">
      <c r="A46" s="277" t="s">
        <v>262</v>
      </c>
      <c r="B46" s="315" t="s">
        <v>40</v>
      </c>
      <c r="C46" s="206" t="s">
        <v>217</v>
      </c>
      <c r="D46" s="315" t="s">
        <v>39</v>
      </c>
      <c r="E46" s="482"/>
      <c r="F46" s="483"/>
      <c r="G46" s="483"/>
      <c r="H46" s="483"/>
      <c r="I46" s="484"/>
      <c r="J46" s="482"/>
      <c r="K46" s="483"/>
      <c r="L46" s="483"/>
      <c r="M46" s="483"/>
      <c r="N46" s="484"/>
      <c r="O46" s="482">
        <v>0</v>
      </c>
      <c r="P46" s="483">
        <v>12</v>
      </c>
      <c r="Q46" s="483"/>
      <c r="R46" s="483" t="s">
        <v>29</v>
      </c>
      <c r="S46" s="484">
        <v>0</v>
      </c>
      <c r="T46" s="316"/>
      <c r="U46" s="317"/>
      <c r="V46" s="317"/>
      <c r="W46" s="317"/>
      <c r="X46" s="318"/>
      <c r="Y46" s="319"/>
      <c r="Z46" s="236"/>
      <c r="AA46" s="236"/>
      <c r="AB46" s="236"/>
      <c r="AC46" s="258"/>
      <c r="AD46" s="235"/>
      <c r="AE46" s="236"/>
      <c r="AF46" s="236"/>
      <c r="AG46" s="236"/>
      <c r="AH46" s="258"/>
      <c r="AI46" s="235"/>
      <c r="AJ46" s="236"/>
      <c r="AK46" s="236"/>
      <c r="AL46" s="236"/>
      <c r="AM46" s="258"/>
      <c r="AN46" s="378" t="s">
        <v>54</v>
      </c>
      <c r="AO46" s="378" t="s">
        <v>52</v>
      </c>
      <c r="AP46" s="65"/>
    </row>
    <row r="47" spans="1:42" s="66" customFormat="1" ht="12.75" customHeight="1" thickBot="1" x14ac:dyDescent="0.25">
      <c r="A47" s="259" t="s">
        <v>161</v>
      </c>
      <c r="B47" s="320" t="s">
        <v>41</v>
      </c>
      <c r="C47" s="259" t="s">
        <v>218</v>
      </c>
      <c r="D47" s="320" t="s">
        <v>40</v>
      </c>
      <c r="E47" s="485"/>
      <c r="F47" s="486"/>
      <c r="G47" s="486"/>
      <c r="H47" s="486"/>
      <c r="I47" s="487"/>
      <c r="J47" s="485"/>
      <c r="K47" s="486"/>
      <c r="L47" s="486"/>
      <c r="M47" s="486"/>
      <c r="N47" s="487"/>
      <c r="O47" s="485">
        <v>0</v>
      </c>
      <c r="P47" s="486">
        <v>0</v>
      </c>
      <c r="Q47" s="486"/>
      <c r="R47" s="486" t="s">
        <v>42</v>
      </c>
      <c r="S47" s="487">
        <v>0</v>
      </c>
      <c r="T47" s="321"/>
      <c r="U47" s="322"/>
      <c r="V47" s="322"/>
      <c r="W47" s="322"/>
      <c r="X47" s="323"/>
      <c r="Y47" s="324"/>
      <c r="Z47" s="252"/>
      <c r="AA47" s="252"/>
      <c r="AB47" s="252"/>
      <c r="AC47" s="253"/>
      <c r="AD47" s="251"/>
      <c r="AE47" s="252"/>
      <c r="AF47" s="252"/>
      <c r="AG47" s="252"/>
      <c r="AH47" s="253"/>
      <c r="AI47" s="251"/>
      <c r="AJ47" s="252"/>
      <c r="AK47" s="252"/>
      <c r="AL47" s="252"/>
      <c r="AM47" s="253"/>
      <c r="AN47" s="378" t="s">
        <v>54</v>
      </c>
      <c r="AO47" s="378" t="s">
        <v>52</v>
      </c>
      <c r="AP47" s="65"/>
    </row>
    <row r="48" spans="1:42" s="88" customFormat="1" ht="12.75" customHeight="1" thickBot="1" x14ac:dyDescent="0.25">
      <c r="A48" s="325"/>
      <c r="B48" s="326" t="s">
        <v>36</v>
      </c>
      <c r="C48" s="413"/>
      <c r="D48" s="327">
        <f>SUM(I48,N48,S48,X48,AC48,AH48,AM48)</f>
        <v>80</v>
      </c>
      <c r="E48" s="328">
        <f>SUM(E24:E47)</f>
        <v>48</v>
      </c>
      <c r="F48" s="328">
        <f>SUM(F24:F47)</f>
        <v>28</v>
      </c>
      <c r="G48" s="328">
        <f>SUM(G24:G47)</f>
        <v>0</v>
      </c>
      <c r="H48" s="329"/>
      <c r="I48" s="328">
        <f>SUM(I24:I47)</f>
        <v>22</v>
      </c>
      <c r="J48" s="328">
        <f>SUM(J24:J47)</f>
        <v>36</v>
      </c>
      <c r="K48" s="328">
        <f>SUM(K24:K47)</f>
        <v>60</v>
      </c>
      <c r="L48" s="328">
        <f>SUM(L24:L47)</f>
        <v>0</v>
      </c>
      <c r="M48" s="329"/>
      <c r="N48" s="328">
        <f>SUM(N24:N47)</f>
        <v>29</v>
      </c>
      <c r="O48" s="328">
        <f>SUM(O24:O47)</f>
        <v>40</v>
      </c>
      <c r="P48" s="328">
        <f>SUM(P24:P47)</f>
        <v>12</v>
      </c>
      <c r="Q48" s="328">
        <f>SUM(Q24:Q47)</f>
        <v>0</v>
      </c>
      <c r="R48" s="329"/>
      <c r="S48" s="328">
        <f>SUM(S24:S47)</f>
        <v>15</v>
      </c>
      <c r="T48" s="328">
        <f>SUM(T24:T47)</f>
        <v>28</v>
      </c>
      <c r="U48" s="328">
        <f>SUM(U24:U47)</f>
        <v>0</v>
      </c>
      <c r="V48" s="328">
        <f>SUM(V24:V47)</f>
        <v>0</v>
      </c>
      <c r="W48" s="329"/>
      <c r="X48" s="328">
        <f>SUM(X24:X47)</f>
        <v>9</v>
      </c>
      <c r="Y48" s="328">
        <f>SUM(Y24:Y47)</f>
        <v>0</v>
      </c>
      <c r="Z48" s="328">
        <f>SUM(Z24:Z47)</f>
        <v>0</v>
      </c>
      <c r="AA48" s="328">
        <f>SUM(AA24:AA47)</f>
        <v>0</v>
      </c>
      <c r="AB48" s="329"/>
      <c r="AC48" s="328">
        <f>SUM(AC24:AC47)</f>
        <v>0</v>
      </c>
      <c r="AD48" s="328">
        <f>SUM(AD24:AD47)</f>
        <v>0</v>
      </c>
      <c r="AE48" s="328">
        <f>SUM(AE24:AE47)</f>
        <v>16</v>
      </c>
      <c r="AF48" s="329"/>
      <c r="AG48" s="329"/>
      <c r="AH48" s="328">
        <f>SUM(AH24:AH47)</f>
        <v>5</v>
      </c>
      <c r="AI48" s="328">
        <f>SUM(AI24:AI47)</f>
        <v>0</v>
      </c>
      <c r="AJ48" s="328">
        <f>SUM(AJ24:AJ47)</f>
        <v>0</v>
      </c>
      <c r="AK48" s="328">
        <f>SUM(AK24:AK47)</f>
        <v>0</v>
      </c>
      <c r="AL48" s="329"/>
      <c r="AM48" s="328">
        <f>SUM(AM24:AM47)</f>
        <v>0</v>
      </c>
      <c r="AN48" s="330"/>
      <c r="AO48" s="331"/>
    </row>
    <row r="49" spans="1:42" ht="16.5" thickBot="1" x14ac:dyDescent="0.25">
      <c r="A49" s="439" t="s">
        <v>58</v>
      </c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D49" s="440"/>
      <c r="AE49" s="440"/>
      <c r="AF49" s="440"/>
      <c r="AG49" s="440"/>
      <c r="AH49" s="440"/>
      <c r="AI49" s="440"/>
      <c r="AJ49" s="440"/>
      <c r="AK49" s="440"/>
      <c r="AL49" s="440"/>
      <c r="AM49" s="440"/>
      <c r="AN49" s="440"/>
      <c r="AO49" s="441"/>
      <c r="AP49" s="82"/>
    </row>
    <row r="50" spans="1:42" s="25" customFormat="1" ht="12.75" customHeight="1" x14ac:dyDescent="0.2">
      <c r="A50" s="277" t="s">
        <v>195</v>
      </c>
      <c r="B50" s="288" t="s">
        <v>53</v>
      </c>
      <c r="C50" s="277" t="s">
        <v>219</v>
      </c>
      <c r="D50" s="289"/>
      <c r="E50" s="209">
        <v>12</v>
      </c>
      <c r="F50" s="210">
        <v>0</v>
      </c>
      <c r="G50" s="332"/>
      <c r="H50" s="210" t="s">
        <v>37</v>
      </c>
      <c r="I50" s="211">
        <v>5</v>
      </c>
      <c r="J50" s="333"/>
      <c r="K50" s="281"/>
      <c r="L50" s="334"/>
      <c r="M50" s="236"/>
      <c r="N50" s="286"/>
      <c r="O50" s="290"/>
      <c r="P50" s="281"/>
      <c r="Q50" s="281"/>
      <c r="R50" s="281"/>
      <c r="S50" s="286"/>
      <c r="T50" s="290"/>
      <c r="U50" s="281"/>
      <c r="V50" s="281"/>
      <c r="W50" s="281"/>
      <c r="X50" s="286"/>
      <c r="Y50" s="290"/>
      <c r="Z50" s="281"/>
      <c r="AA50" s="281"/>
      <c r="AB50" s="281"/>
      <c r="AC50" s="286"/>
      <c r="AD50" s="290"/>
      <c r="AE50" s="281"/>
      <c r="AF50" s="281"/>
      <c r="AG50" s="281"/>
      <c r="AH50" s="286"/>
      <c r="AI50" s="335"/>
      <c r="AJ50" s="281"/>
      <c r="AK50" s="281"/>
      <c r="AL50" s="281"/>
      <c r="AM50" s="286"/>
      <c r="AN50" s="163" t="s">
        <v>120</v>
      </c>
      <c r="AO50" s="164" t="s">
        <v>28</v>
      </c>
      <c r="AP50" s="44"/>
    </row>
    <row r="51" spans="1:42" s="25" customFormat="1" x14ac:dyDescent="0.2">
      <c r="A51" s="277" t="s">
        <v>196</v>
      </c>
      <c r="B51" s="288" t="s">
        <v>92</v>
      </c>
      <c r="C51" s="277" t="s">
        <v>220</v>
      </c>
      <c r="D51" s="289"/>
      <c r="E51" s="290"/>
      <c r="F51" s="281"/>
      <c r="G51" s="236"/>
      <c r="H51" s="236"/>
      <c r="I51" s="286"/>
      <c r="J51" s="290"/>
      <c r="K51" s="281"/>
      <c r="L51" s="281"/>
      <c r="M51" s="281"/>
      <c r="N51" s="286"/>
      <c r="O51" s="290">
        <v>16</v>
      </c>
      <c r="P51" s="281">
        <v>0</v>
      </c>
      <c r="Q51" s="281"/>
      <c r="R51" s="281" t="s">
        <v>37</v>
      </c>
      <c r="S51" s="286">
        <v>4</v>
      </c>
      <c r="T51" s="290"/>
      <c r="U51" s="281"/>
      <c r="V51" s="281"/>
      <c r="W51" s="281"/>
      <c r="X51" s="286"/>
      <c r="Y51" s="290"/>
      <c r="Z51" s="281"/>
      <c r="AA51" s="281"/>
      <c r="AB51" s="281"/>
      <c r="AC51" s="286"/>
      <c r="AD51" s="290"/>
      <c r="AE51" s="281"/>
      <c r="AF51" s="281"/>
      <c r="AG51" s="281"/>
      <c r="AH51" s="286"/>
      <c r="AI51" s="336"/>
      <c r="AJ51" s="281"/>
      <c r="AK51" s="281"/>
      <c r="AL51" s="281"/>
      <c r="AM51" s="286"/>
      <c r="AN51" s="163" t="s">
        <v>117</v>
      </c>
      <c r="AO51" s="165" t="s">
        <v>121</v>
      </c>
      <c r="AP51" s="44"/>
    </row>
    <row r="52" spans="1:42" s="2" customFormat="1" ht="12.75" customHeight="1" thickBot="1" x14ac:dyDescent="0.25">
      <c r="A52" s="277" t="s">
        <v>197</v>
      </c>
      <c r="B52" s="315" t="s">
        <v>108</v>
      </c>
      <c r="C52" s="277" t="s">
        <v>221</v>
      </c>
      <c r="D52" s="289"/>
      <c r="E52" s="198"/>
      <c r="F52" s="199"/>
      <c r="G52" s="199"/>
      <c r="H52" s="199"/>
      <c r="I52" s="200"/>
      <c r="J52" s="290"/>
      <c r="K52" s="281"/>
      <c r="L52" s="281"/>
      <c r="M52" s="281"/>
      <c r="N52" s="286"/>
      <c r="O52" s="290">
        <v>16</v>
      </c>
      <c r="P52" s="281">
        <v>0</v>
      </c>
      <c r="Q52" s="281"/>
      <c r="R52" s="281" t="s">
        <v>37</v>
      </c>
      <c r="S52" s="286">
        <v>6</v>
      </c>
      <c r="T52" s="290"/>
      <c r="U52" s="281"/>
      <c r="V52" s="281"/>
      <c r="W52" s="281"/>
      <c r="X52" s="286"/>
      <c r="Y52" s="290"/>
      <c r="Z52" s="281"/>
      <c r="AA52" s="281"/>
      <c r="AB52" s="281"/>
      <c r="AC52" s="286"/>
      <c r="AD52" s="290"/>
      <c r="AE52" s="281"/>
      <c r="AF52" s="281"/>
      <c r="AG52" s="281"/>
      <c r="AH52" s="286"/>
      <c r="AI52" s="290"/>
      <c r="AJ52" s="281"/>
      <c r="AK52" s="281"/>
      <c r="AL52" s="281"/>
      <c r="AM52" s="286"/>
      <c r="AN52" s="166" t="s">
        <v>118</v>
      </c>
      <c r="AO52" s="167" t="s">
        <v>91</v>
      </c>
      <c r="AP52" s="23"/>
    </row>
    <row r="53" spans="1:42" s="88" customFormat="1" ht="12.75" customHeight="1" thickBot="1" x14ac:dyDescent="0.25">
      <c r="A53" s="325"/>
      <c r="B53" s="326" t="s">
        <v>36</v>
      </c>
      <c r="C53" s="413"/>
      <c r="D53" s="327">
        <f>SUM(I53,N53,S53,X53,AC53,AH53,AM53)</f>
        <v>15</v>
      </c>
      <c r="E53" s="328">
        <f>SUM(E50:E52)</f>
        <v>12</v>
      </c>
      <c r="F53" s="328">
        <f t="shared" ref="F53:I53" si="0">SUM(F50:F52)</f>
        <v>0</v>
      </c>
      <c r="G53" s="328">
        <f t="shared" si="0"/>
        <v>0</v>
      </c>
      <c r="H53" s="329"/>
      <c r="I53" s="328">
        <f t="shared" si="0"/>
        <v>5</v>
      </c>
      <c r="J53" s="328">
        <f>SUM(J50:J52)</f>
        <v>0</v>
      </c>
      <c r="K53" s="328">
        <f t="shared" ref="K53:L53" si="1">SUM(K50:K52)</f>
        <v>0</v>
      </c>
      <c r="L53" s="328">
        <f t="shared" si="1"/>
        <v>0</v>
      </c>
      <c r="M53" s="329"/>
      <c r="N53" s="328">
        <f t="shared" ref="N53" si="2">SUM(N50:N52)</f>
        <v>0</v>
      </c>
      <c r="O53" s="328">
        <f>SUM(O50:O52)</f>
        <v>32</v>
      </c>
      <c r="P53" s="328">
        <f t="shared" ref="P53:Q53" si="3">SUM(P50:P52)</f>
        <v>0</v>
      </c>
      <c r="Q53" s="328">
        <f t="shared" si="3"/>
        <v>0</v>
      </c>
      <c r="R53" s="329"/>
      <c r="S53" s="328">
        <f t="shared" ref="S53" si="4">SUM(S50:S52)</f>
        <v>10</v>
      </c>
      <c r="T53" s="328">
        <f>SUM(T50:T52)</f>
        <v>0</v>
      </c>
      <c r="U53" s="328">
        <f t="shared" ref="U53:V53" si="5">SUM(U50:U52)</f>
        <v>0</v>
      </c>
      <c r="V53" s="328">
        <f t="shared" si="5"/>
        <v>0</v>
      </c>
      <c r="W53" s="329"/>
      <c r="X53" s="328">
        <f t="shared" ref="X53" si="6">SUM(X50:X52)</f>
        <v>0</v>
      </c>
      <c r="Y53" s="328">
        <f>SUM(Y50:Y52)</f>
        <v>0</v>
      </c>
      <c r="Z53" s="328">
        <f t="shared" ref="Z53:AA53" si="7">SUM(Z50:Z52)</f>
        <v>0</v>
      </c>
      <c r="AA53" s="328">
        <f t="shared" si="7"/>
        <v>0</v>
      </c>
      <c r="AB53" s="329"/>
      <c r="AC53" s="328">
        <f t="shared" ref="AC53" si="8">SUM(AC50:AC52)</f>
        <v>0</v>
      </c>
      <c r="AD53" s="328">
        <f>SUM(AD50:AD52)</f>
        <v>0</v>
      </c>
      <c r="AE53" s="328">
        <f t="shared" ref="AE53:AF53" si="9">SUM(AE50:AE52)</f>
        <v>0</v>
      </c>
      <c r="AF53" s="328">
        <f t="shared" si="9"/>
        <v>0</v>
      </c>
      <c r="AG53" s="329"/>
      <c r="AH53" s="328">
        <f t="shared" ref="AH53" si="10">SUM(AH50:AH52)</f>
        <v>0</v>
      </c>
      <c r="AI53" s="328">
        <f>SUM(AI50:AI52)</f>
        <v>0</v>
      </c>
      <c r="AJ53" s="328">
        <f t="shared" ref="AJ53:AK53" si="11">SUM(AJ50:AJ52)</f>
        <v>0</v>
      </c>
      <c r="AK53" s="328">
        <f t="shared" si="11"/>
        <v>0</v>
      </c>
      <c r="AL53" s="329"/>
      <c r="AM53" s="328">
        <f t="shared" ref="AM53" si="12">SUM(AM50:AM52)</f>
        <v>0</v>
      </c>
      <c r="AN53" s="330"/>
      <c r="AO53" s="331"/>
    </row>
    <row r="54" spans="1:42" ht="16.5" thickBot="1" x14ac:dyDescent="0.25">
      <c r="A54" s="439" t="s">
        <v>63</v>
      </c>
      <c r="B54" s="440"/>
      <c r="C54" s="440"/>
      <c r="D54" s="440"/>
      <c r="E54" s="440"/>
      <c r="F54" s="440"/>
      <c r="G54" s="440"/>
      <c r="H54" s="440"/>
      <c r="I54" s="440"/>
      <c r="J54" s="440"/>
      <c r="K54" s="440"/>
      <c r="L54" s="440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  <c r="AG54" s="440"/>
      <c r="AH54" s="440"/>
      <c r="AI54" s="440"/>
      <c r="AJ54" s="440"/>
      <c r="AK54" s="440"/>
      <c r="AL54" s="440"/>
      <c r="AM54" s="440"/>
      <c r="AN54" s="440"/>
      <c r="AO54" s="441"/>
      <c r="AP54" s="82"/>
    </row>
    <row r="55" spans="1:42" s="2" customFormat="1" ht="12.75" customHeight="1" thickBot="1" x14ac:dyDescent="0.25">
      <c r="A55" s="425" t="s">
        <v>64</v>
      </c>
      <c r="B55" s="426"/>
      <c r="C55" s="426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  <c r="AA55" s="426"/>
      <c r="AB55" s="426"/>
      <c r="AC55" s="426"/>
      <c r="AD55" s="426"/>
      <c r="AE55" s="426"/>
      <c r="AF55" s="426"/>
      <c r="AG55" s="426"/>
      <c r="AH55" s="426"/>
      <c r="AI55" s="426"/>
      <c r="AJ55" s="426"/>
      <c r="AK55" s="426"/>
      <c r="AL55" s="426"/>
      <c r="AM55" s="426"/>
      <c r="AN55" s="426"/>
      <c r="AO55" s="427"/>
      <c r="AP55" s="23"/>
    </row>
    <row r="56" spans="1:42" s="23" customFormat="1" ht="12.75" customHeight="1" x14ac:dyDescent="0.2">
      <c r="A56" s="206" t="s">
        <v>263</v>
      </c>
      <c r="B56" s="337" t="s">
        <v>81</v>
      </c>
      <c r="C56" s="206" t="s">
        <v>222</v>
      </c>
      <c r="D56" s="338"/>
      <c r="E56" s="209"/>
      <c r="F56" s="210"/>
      <c r="G56" s="210"/>
      <c r="H56" s="210"/>
      <c r="I56" s="211"/>
      <c r="J56" s="209"/>
      <c r="K56" s="210"/>
      <c r="L56" s="210"/>
      <c r="M56" s="210"/>
      <c r="N56" s="211"/>
      <c r="O56" s="209">
        <v>16</v>
      </c>
      <c r="P56" s="210">
        <v>0</v>
      </c>
      <c r="Q56" s="210"/>
      <c r="R56" s="210" t="s">
        <v>37</v>
      </c>
      <c r="S56" s="211">
        <v>6</v>
      </c>
      <c r="T56" s="209"/>
      <c r="U56" s="210"/>
      <c r="V56" s="210"/>
      <c r="W56" s="210"/>
      <c r="X56" s="211"/>
      <c r="Y56" s="209"/>
      <c r="Z56" s="210"/>
      <c r="AA56" s="210"/>
      <c r="AB56" s="210"/>
      <c r="AC56" s="211"/>
      <c r="AD56" s="209"/>
      <c r="AE56" s="210"/>
      <c r="AF56" s="210"/>
      <c r="AG56" s="210"/>
      <c r="AH56" s="211"/>
      <c r="AI56" s="215"/>
      <c r="AJ56" s="210"/>
      <c r="AK56" s="210"/>
      <c r="AL56" s="210"/>
      <c r="AM56" s="211"/>
      <c r="AN56" s="168" t="s">
        <v>116</v>
      </c>
      <c r="AO56" s="169" t="s">
        <v>87</v>
      </c>
    </row>
    <row r="57" spans="1:42" s="2" customFormat="1" ht="12.75" customHeight="1" x14ac:dyDescent="0.25">
      <c r="A57" s="277" t="s">
        <v>162</v>
      </c>
      <c r="B57" s="339" t="s">
        <v>70</v>
      </c>
      <c r="C57" s="417" t="s">
        <v>223</v>
      </c>
      <c r="D57" s="340"/>
      <c r="E57" s="341"/>
      <c r="F57" s="281"/>
      <c r="G57" s="281"/>
      <c r="H57" s="281"/>
      <c r="I57" s="286"/>
      <c r="J57" s="290"/>
      <c r="K57" s="281"/>
      <c r="L57" s="281"/>
      <c r="M57" s="281"/>
      <c r="N57" s="286"/>
      <c r="O57" s="290"/>
      <c r="P57" s="281"/>
      <c r="Q57" s="281"/>
      <c r="R57" s="281"/>
      <c r="S57" s="291"/>
      <c r="T57" s="304">
        <v>16</v>
      </c>
      <c r="U57" s="317">
        <v>0</v>
      </c>
      <c r="V57" s="317"/>
      <c r="W57" s="317" t="s">
        <v>37</v>
      </c>
      <c r="X57" s="318">
        <v>6</v>
      </c>
      <c r="Y57" s="333"/>
      <c r="Z57" s="281"/>
      <c r="AA57" s="281"/>
      <c r="AB57" s="281"/>
      <c r="AC57" s="286"/>
      <c r="AD57" s="290"/>
      <c r="AE57" s="281"/>
      <c r="AF57" s="281"/>
      <c r="AG57" s="281"/>
      <c r="AH57" s="286"/>
      <c r="AI57" s="285"/>
      <c r="AJ57" s="281"/>
      <c r="AK57" s="281"/>
      <c r="AL57" s="281"/>
      <c r="AM57" s="286"/>
      <c r="AN57" s="163" t="s">
        <v>116</v>
      </c>
      <c r="AO57" s="164" t="s">
        <v>22</v>
      </c>
      <c r="AP57" s="23"/>
    </row>
    <row r="58" spans="1:42" s="2" customFormat="1" ht="15" x14ac:dyDescent="0.25">
      <c r="A58" s="342" t="s">
        <v>163</v>
      </c>
      <c r="B58" s="337" t="s">
        <v>68</v>
      </c>
      <c r="C58" s="417" t="s">
        <v>224</v>
      </c>
      <c r="D58" s="338"/>
      <c r="E58" s="195"/>
      <c r="F58" s="196"/>
      <c r="G58" s="196"/>
      <c r="H58" s="196"/>
      <c r="I58" s="197"/>
      <c r="J58" s="195"/>
      <c r="K58" s="196"/>
      <c r="L58" s="196"/>
      <c r="M58" s="196"/>
      <c r="N58" s="197"/>
      <c r="O58" s="195"/>
      <c r="P58" s="196"/>
      <c r="Q58" s="196"/>
      <c r="R58" s="196"/>
      <c r="S58" s="197"/>
      <c r="T58" s="195">
        <v>16</v>
      </c>
      <c r="U58" s="196">
        <v>0</v>
      </c>
      <c r="V58" s="196"/>
      <c r="W58" s="196" t="s">
        <v>29</v>
      </c>
      <c r="X58" s="197">
        <v>6</v>
      </c>
      <c r="Y58" s="195"/>
      <c r="Z58" s="196"/>
      <c r="AA58" s="196"/>
      <c r="AB58" s="196"/>
      <c r="AC58" s="197"/>
      <c r="AD58" s="195"/>
      <c r="AE58" s="196"/>
      <c r="AF58" s="196"/>
      <c r="AG58" s="196"/>
      <c r="AH58" s="197"/>
      <c r="AI58" s="285"/>
      <c r="AJ58" s="196"/>
      <c r="AK58" s="196"/>
      <c r="AL58" s="196"/>
      <c r="AM58" s="197"/>
      <c r="AN58" s="170" t="s">
        <v>116</v>
      </c>
      <c r="AO58" s="171" t="s">
        <v>87</v>
      </c>
      <c r="AP58" s="23"/>
    </row>
    <row r="59" spans="1:42" s="2" customFormat="1" ht="15.75" thickBot="1" x14ac:dyDescent="0.3">
      <c r="A59" s="342" t="s">
        <v>164</v>
      </c>
      <c r="B59" s="343" t="s">
        <v>21</v>
      </c>
      <c r="C59" s="417" t="s">
        <v>225</v>
      </c>
      <c r="D59" s="344"/>
      <c r="E59" s="195"/>
      <c r="F59" s="196"/>
      <c r="G59" s="196"/>
      <c r="H59" s="196"/>
      <c r="I59" s="197"/>
      <c r="J59" s="195"/>
      <c r="K59" s="196"/>
      <c r="L59" s="196"/>
      <c r="M59" s="196"/>
      <c r="N59" s="197"/>
      <c r="O59" s="195"/>
      <c r="P59" s="196"/>
      <c r="Q59" s="196"/>
      <c r="R59" s="196"/>
      <c r="S59" s="197"/>
      <c r="T59" s="195"/>
      <c r="U59" s="196"/>
      <c r="V59" s="196"/>
      <c r="W59" s="196"/>
      <c r="X59" s="197"/>
      <c r="Y59" s="195"/>
      <c r="Z59" s="196"/>
      <c r="AA59" s="196"/>
      <c r="AB59" s="196"/>
      <c r="AC59" s="197"/>
      <c r="AD59" s="195">
        <v>12</v>
      </c>
      <c r="AE59" s="196">
        <v>0</v>
      </c>
      <c r="AF59" s="196"/>
      <c r="AG59" s="196" t="s">
        <v>37</v>
      </c>
      <c r="AH59" s="197">
        <v>5</v>
      </c>
      <c r="AI59" s="285"/>
      <c r="AJ59" s="196"/>
      <c r="AK59" s="196"/>
      <c r="AL59" s="196"/>
      <c r="AM59" s="197"/>
      <c r="AN59" s="170" t="s">
        <v>116</v>
      </c>
      <c r="AO59" s="171" t="s">
        <v>88</v>
      </c>
      <c r="AP59" s="23"/>
    </row>
    <row r="60" spans="1:42" s="2" customFormat="1" x14ac:dyDescent="0.2">
      <c r="A60" s="342" t="s">
        <v>165</v>
      </c>
      <c r="B60" s="345" t="s">
        <v>82</v>
      </c>
      <c r="C60" s="342" t="s">
        <v>226</v>
      </c>
      <c r="D60" s="346"/>
      <c r="E60" s="347"/>
      <c r="F60" s="348"/>
      <c r="G60" s="348"/>
      <c r="H60" s="348"/>
      <c r="I60" s="349"/>
      <c r="J60" s="347"/>
      <c r="K60" s="348"/>
      <c r="L60" s="348"/>
      <c r="M60" s="348"/>
      <c r="N60" s="349"/>
      <c r="O60" s="347"/>
      <c r="P60" s="348"/>
      <c r="Q60" s="348"/>
      <c r="R60" s="348"/>
      <c r="S60" s="349"/>
      <c r="T60" s="347"/>
      <c r="U60" s="348"/>
      <c r="V60" s="210"/>
      <c r="W60" s="210"/>
      <c r="X60" s="349"/>
      <c r="Y60" s="192">
        <v>16</v>
      </c>
      <c r="Z60" s="193">
        <v>0</v>
      </c>
      <c r="AA60" s="193"/>
      <c r="AB60" s="193" t="s">
        <v>37</v>
      </c>
      <c r="AC60" s="194">
        <v>6</v>
      </c>
      <c r="AD60" s="347"/>
      <c r="AE60" s="348"/>
      <c r="AF60" s="348"/>
      <c r="AG60" s="348"/>
      <c r="AH60" s="349"/>
      <c r="AI60" s="274"/>
      <c r="AJ60" s="348"/>
      <c r="AK60" s="348"/>
      <c r="AL60" s="348"/>
      <c r="AM60" s="349"/>
      <c r="AN60" s="175" t="s">
        <v>116</v>
      </c>
      <c r="AO60" s="176" t="s">
        <v>89</v>
      </c>
      <c r="AP60" s="23"/>
    </row>
    <row r="61" spans="1:42" s="2" customFormat="1" ht="15" x14ac:dyDescent="0.25">
      <c r="A61" s="342" t="s">
        <v>166</v>
      </c>
      <c r="B61" s="343" t="s">
        <v>83</v>
      </c>
      <c r="C61" s="417" t="s">
        <v>227</v>
      </c>
      <c r="D61" s="344"/>
      <c r="E61" s="195"/>
      <c r="F61" s="196"/>
      <c r="G61" s="196"/>
      <c r="H61" s="196"/>
      <c r="I61" s="197"/>
      <c r="J61" s="195"/>
      <c r="K61" s="196"/>
      <c r="L61" s="196"/>
      <c r="M61" s="196"/>
      <c r="N61" s="197"/>
      <c r="O61" s="195"/>
      <c r="P61" s="196"/>
      <c r="Q61" s="196"/>
      <c r="R61" s="196"/>
      <c r="S61" s="197"/>
      <c r="T61" s="195"/>
      <c r="U61" s="196"/>
      <c r="V61" s="196"/>
      <c r="W61" s="196"/>
      <c r="X61" s="197"/>
      <c r="Y61" s="195">
        <v>16</v>
      </c>
      <c r="Z61" s="196">
        <v>0</v>
      </c>
      <c r="AA61" s="196"/>
      <c r="AB61" s="196" t="s">
        <v>29</v>
      </c>
      <c r="AC61" s="197">
        <v>6</v>
      </c>
      <c r="AD61" s="195"/>
      <c r="AE61" s="196"/>
      <c r="AF61" s="196"/>
      <c r="AG61" s="196"/>
      <c r="AH61" s="197"/>
      <c r="AI61" s="285"/>
      <c r="AJ61" s="196"/>
      <c r="AK61" s="196"/>
      <c r="AL61" s="196"/>
      <c r="AM61" s="197"/>
      <c r="AN61" s="170" t="s">
        <v>116</v>
      </c>
      <c r="AO61" s="171" t="s">
        <v>89</v>
      </c>
      <c r="AP61" s="23"/>
    </row>
    <row r="62" spans="1:42" s="94" customFormat="1" ht="12.75" customHeight="1" thickBot="1" x14ac:dyDescent="0.25">
      <c r="A62" s="107" t="s">
        <v>167</v>
      </c>
      <c r="B62" s="121" t="s">
        <v>69</v>
      </c>
      <c r="C62" s="107" t="s">
        <v>228</v>
      </c>
      <c r="D62" s="120"/>
      <c r="E62" s="108"/>
      <c r="F62" s="109"/>
      <c r="G62" s="109"/>
      <c r="H62" s="109"/>
      <c r="I62" s="110"/>
      <c r="J62" s="108"/>
      <c r="K62" s="109"/>
      <c r="L62" s="109"/>
      <c r="M62" s="109"/>
      <c r="N62" s="110"/>
      <c r="O62" s="108"/>
      <c r="P62" s="109"/>
      <c r="Q62" s="109"/>
      <c r="R62" s="109"/>
      <c r="S62" s="110"/>
      <c r="T62" s="108"/>
      <c r="U62" s="109"/>
      <c r="V62" s="109"/>
      <c r="W62" s="109"/>
      <c r="X62" s="110"/>
      <c r="Y62" s="198"/>
      <c r="Z62" s="199"/>
      <c r="AA62" s="199"/>
      <c r="AB62" s="199"/>
      <c r="AC62" s="200"/>
      <c r="AD62" s="111"/>
      <c r="AE62" s="109"/>
      <c r="AF62" s="109"/>
      <c r="AG62" s="109"/>
      <c r="AH62" s="110"/>
      <c r="AI62" s="111">
        <v>0</v>
      </c>
      <c r="AJ62" s="109">
        <v>0</v>
      </c>
      <c r="AK62" s="109"/>
      <c r="AL62" s="109" t="s">
        <v>37</v>
      </c>
      <c r="AM62" s="110">
        <v>0</v>
      </c>
      <c r="AN62" s="172" t="s">
        <v>116</v>
      </c>
      <c r="AO62" s="173" t="s">
        <v>89</v>
      </c>
      <c r="AP62" s="93"/>
    </row>
    <row r="63" spans="1:42" s="2" customFormat="1" ht="12.75" customHeight="1" thickBot="1" x14ac:dyDescent="0.25">
      <c r="A63" s="431" t="s">
        <v>65</v>
      </c>
      <c r="B63" s="432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2"/>
      <c r="AJ63" s="432"/>
      <c r="AK63" s="432"/>
      <c r="AL63" s="432"/>
      <c r="AM63" s="432"/>
      <c r="AN63" s="432"/>
      <c r="AO63" s="433"/>
      <c r="AP63" s="23"/>
    </row>
    <row r="64" spans="1:42" s="2" customFormat="1" ht="12.75" customHeight="1" x14ac:dyDescent="0.25">
      <c r="A64" s="39" t="s">
        <v>168</v>
      </c>
      <c r="B64" s="97" t="s">
        <v>66</v>
      </c>
      <c r="C64" s="417" t="s">
        <v>229</v>
      </c>
      <c r="D64" s="116" t="s">
        <v>19</v>
      </c>
      <c r="E64" s="96"/>
      <c r="F64" s="35"/>
      <c r="G64" s="35"/>
      <c r="H64" s="35"/>
      <c r="I64" s="132"/>
      <c r="J64" s="34"/>
      <c r="K64" s="35"/>
      <c r="L64" s="35"/>
      <c r="M64" s="35"/>
      <c r="N64" s="36"/>
      <c r="O64" s="34"/>
      <c r="P64" s="35"/>
      <c r="Q64" s="35"/>
      <c r="R64" s="35"/>
      <c r="S64" s="36"/>
      <c r="T64" s="235">
        <v>24</v>
      </c>
      <c r="U64" s="236">
        <v>0</v>
      </c>
      <c r="V64" s="236"/>
      <c r="W64" s="236" t="s">
        <v>37</v>
      </c>
      <c r="X64" s="258">
        <v>6</v>
      </c>
      <c r="Y64" s="235"/>
      <c r="Z64" s="236"/>
      <c r="AA64" s="236"/>
      <c r="AB64" s="236"/>
      <c r="AC64" s="258"/>
      <c r="AD64" s="235"/>
      <c r="AE64" s="35"/>
      <c r="AF64" s="35"/>
      <c r="AG64" s="35"/>
      <c r="AH64" s="36"/>
      <c r="AI64" s="117"/>
      <c r="AJ64" s="114"/>
      <c r="AK64" s="114"/>
      <c r="AL64" s="114"/>
      <c r="AM64" s="115"/>
      <c r="AN64" s="168" t="s">
        <v>118</v>
      </c>
      <c r="AO64" s="174" t="s">
        <v>90</v>
      </c>
      <c r="AP64" s="23"/>
    </row>
    <row r="65" spans="1:42" s="2" customFormat="1" ht="12.75" customHeight="1" x14ac:dyDescent="0.25">
      <c r="A65" s="37" t="s">
        <v>169</v>
      </c>
      <c r="B65" s="140" t="s">
        <v>84</v>
      </c>
      <c r="C65" s="417" t="s">
        <v>230</v>
      </c>
      <c r="D65" s="143" t="s">
        <v>19</v>
      </c>
      <c r="E65" s="43"/>
      <c r="F65" s="78"/>
      <c r="G65" s="78"/>
      <c r="H65" s="78"/>
      <c r="I65" s="79"/>
      <c r="J65" s="77"/>
      <c r="K65" s="78"/>
      <c r="L65" s="78"/>
      <c r="M65" s="78"/>
      <c r="N65" s="79"/>
      <c r="O65" s="77"/>
      <c r="P65" s="78"/>
      <c r="Q65" s="78"/>
      <c r="R65" s="78"/>
      <c r="S65" s="79"/>
      <c r="T65" s="290"/>
      <c r="U65" s="281"/>
      <c r="V65" s="236"/>
      <c r="W65" s="236"/>
      <c r="X65" s="286"/>
      <c r="Y65" s="290">
        <v>24</v>
      </c>
      <c r="Z65" s="281">
        <v>0</v>
      </c>
      <c r="AA65" s="281"/>
      <c r="AB65" s="281" t="s">
        <v>37</v>
      </c>
      <c r="AC65" s="286">
        <v>6</v>
      </c>
      <c r="AD65" s="290"/>
      <c r="AE65" s="78"/>
      <c r="AF65" s="78"/>
      <c r="AG65" s="78"/>
      <c r="AH65" s="79"/>
      <c r="AI65" s="26"/>
      <c r="AJ65" s="78"/>
      <c r="AK65" s="78"/>
      <c r="AL65" s="78"/>
      <c r="AM65" s="79"/>
      <c r="AN65" s="163" t="s">
        <v>118</v>
      </c>
      <c r="AO65" s="164" t="s">
        <v>90</v>
      </c>
      <c r="AP65" s="23"/>
    </row>
    <row r="66" spans="1:42" s="2" customFormat="1" ht="12.75" customHeight="1" x14ac:dyDescent="0.25">
      <c r="A66" s="37" t="s">
        <v>170</v>
      </c>
      <c r="B66" s="140" t="s">
        <v>30</v>
      </c>
      <c r="C66" s="417" t="s">
        <v>231</v>
      </c>
      <c r="D66" s="95" t="s">
        <v>19</v>
      </c>
      <c r="E66" s="96"/>
      <c r="F66" s="35"/>
      <c r="G66" s="35"/>
      <c r="H66" s="35"/>
      <c r="I66" s="36"/>
      <c r="J66" s="34"/>
      <c r="K66" s="35"/>
      <c r="L66" s="35"/>
      <c r="M66" s="35"/>
      <c r="N66" s="36"/>
      <c r="O66" s="34"/>
      <c r="P66" s="35"/>
      <c r="Q66" s="35"/>
      <c r="R66" s="35"/>
      <c r="S66" s="36"/>
      <c r="T66" s="235"/>
      <c r="U66" s="236"/>
      <c r="V66" s="236"/>
      <c r="W66" s="236"/>
      <c r="X66" s="258"/>
      <c r="Y66" s="235">
        <v>16</v>
      </c>
      <c r="Z66" s="236">
        <v>0</v>
      </c>
      <c r="AA66" s="236"/>
      <c r="AB66" s="236" t="s">
        <v>29</v>
      </c>
      <c r="AC66" s="258">
        <v>6</v>
      </c>
      <c r="AD66" s="235"/>
      <c r="AE66" s="35"/>
      <c r="AF66" s="35"/>
      <c r="AG66" s="35"/>
      <c r="AH66" s="36"/>
      <c r="AI66" s="26"/>
      <c r="AJ66" s="49"/>
      <c r="AK66" s="49"/>
      <c r="AL66" s="49"/>
      <c r="AM66" s="50"/>
      <c r="AN66" s="170" t="s">
        <v>118</v>
      </c>
      <c r="AO66" s="174" t="s">
        <v>90</v>
      </c>
      <c r="AP66" s="23"/>
    </row>
    <row r="67" spans="1:42" s="2" customFormat="1" ht="12.75" customHeight="1" x14ac:dyDescent="0.25">
      <c r="A67" s="37" t="s">
        <v>171</v>
      </c>
      <c r="B67" s="140" t="s">
        <v>85</v>
      </c>
      <c r="C67" s="418" t="s">
        <v>232</v>
      </c>
      <c r="D67" s="144" t="s">
        <v>19</v>
      </c>
      <c r="E67" s="43"/>
      <c r="F67" s="78"/>
      <c r="G67" s="78"/>
      <c r="H67" s="78"/>
      <c r="I67" s="79"/>
      <c r="J67" s="77"/>
      <c r="K67" s="78"/>
      <c r="L67" s="78"/>
      <c r="M67" s="78"/>
      <c r="N67" s="79"/>
      <c r="O67" s="77"/>
      <c r="P67" s="78"/>
      <c r="Q67" s="78"/>
      <c r="R67" s="78"/>
      <c r="S67" s="79"/>
      <c r="T67" s="290"/>
      <c r="U67" s="281"/>
      <c r="V67" s="281"/>
      <c r="W67" s="281"/>
      <c r="X67" s="286"/>
      <c r="Y67" s="290"/>
      <c r="Z67" s="281"/>
      <c r="AA67" s="281"/>
      <c r="AB67" s="281"/>
      <c r="AC67" s="286"/>
      <c r="AD67" s="290">
        <v>12</v>
      </c>
      <c r="AE67" s="78">
        <v>0</v>
      </c>
      <c r="AF67" s="78"/>
      <c r="AG67" s="78" t="s">
        <v>37</v>
      </c>
      <c r="AH67" s="79">
        <v>5</v>
      </c>
      <c r="AI67" s="26"/>
      <c r="AJ67" s="49"/>
      <c r="AK67" s="49"/>
      <c r="AL67" s="49"/>
      <c r="AM67" s="50"/>
      <c r="AN67" s="170" t="s">
        <v>118</v>
      </c>
      <c r="AO67" s="164" t="s">
        <v>90</v>
      </c>
      <c r="AP67" s="23"/>
    </row>
    <row r="68" spans="1:42" s="2" customFormat="1" ht="12.75" customHeight="1" x14ac:dyDescent="0.25">
      <c r="A68" s="37" t="s">
        <v>172</v>
      </c>
      <c r="B68" s="140" t="s">
        <v>86</v>
      </c>
      <c r="C68" s="418" t="s">
        <v>233</v>
      </c>
      <c r="D68" s="144"/>
      <c r="E68" s="43"/>
      <c r="F68" s="78"/>
      <c r="G68" s="78"/>
      <c r="H68" s="78"/>
      <c r="I68" s="79"/>
      <c r="J68" s="77"/>
      <c r="K68" s="78"/>
      <c r="L68" s="78"/>
      <c r="M68" s="78"/>
      <c r="N68" s="79"/>
      <c r="O68" s="77"/>
      <c r="P68" s="78"/>
      <c r="Q68" s="78"/>
      <c r="R68" s="78"/>
      <c r="S68" s="79"/>
      <c r="T68" s="290"/>
      <c r="U68" s="281"/>
      <c r="V68" s="281"/>
      <c r="W68" s="281"/>
      <c r="X68" s="286"/>
      <c r="Y68" s="290"/>
      <c r="Z68" s="281"/>
      <c r="AA68" s="236"/>
      <c r="AB68" s="236"/>
      <c r="AC68" s="286"/>
      <c r="AD68" s="290">
        <v>12</v>
      </c>
      <c r="AE68" s="78">
        <v>0</v>
      </c>
      <c r="AF68" s="78"/>
      <c r="AG68" s="78" t="s">
        <v>29</v>
      </c>
      <c r="AH68" s="79">
        <v>6</v>
      </c>
      <c r="AI68" s="26"/>
      <c r="AJ68" s="49"/>
      <c r="AK68" s="49"/>
      <c r="AL68" s="49"/>
      <c r="AM68" s="50"/>
      <c r="AN68" s="170" t="s">
        <v>118</v>
      </c>
      <c r="AO68" s="164" t="s">
        <v>90</v>
      </c>
      <c r="AP68" s="23"/>
    </row>
    <row r="69" spans="1:42" s="2" customFormat="1" ht="12.75" customHeight="1" x14ac:dyDescent="0.2">
      <c r="A69" s="37" t="s">
        <v>173</v>
      </c>
      <c r="B69" s="42" t="s">
        <v>93</v>
      </c>
      <c r="C69" s="37" t="s">
        <v>234</v>
      </c>
      <c r="D69" s="144"/>
      <c r="E69" s="43"/>
      <c r="F69" s="78"/>
      <c r="G69" s="78"/>
      <c r="H69" s="78"/>
      <c r="I69" s="79"/>
      <c r="J69" s="77"/>
      <c r="K69" s="78"/>
      <c r="L69" s="78"/>
      <c r="M69" s="78"/>
      <c r="N69" s="79"/>
      <c r="O69" s="77"/>
      <c r="P69" s="78"/>
      <c r="Q69" s="78"/>
      <c r="R69" s="78"/>
      <c r="S69" s="79"/>
      <c r="T69" s="290"/>
      <c r="U69" s="281"/>
      <c r="V69" s="281"/>
      <c r="W69" s="281"/>
      <c r="X69" s="286"/>
      <c r="Y69" s="290"/>
      <c r="Z69" s="281"/>
      <c r="AA69" s="236"/>
      <c r="AB69" s="236"/>
      <c r="AC69" s="286"/>
      <c r="AD69" s="290">
        <v>16</v>
      </c>
      <c r="AE69" s="78">
        <v>0</v>
      </c>
      <c r="AF69" s="78"/>
      <c r="AG69" s="78" t="s">
        <v>29</v>
      </c>
      <c r="AH69" s="79">
        <v>6</v>
      </c>
      <c r="AI69" s="26"/>
      <c r="AJ69" s="49"/>
      <c r="AK69" s="49"/>
      <c r="AL69" s="49"/>
      <c r="AM69" s="50"/>
      <c r="AN69" s="170" t="s">
        <v>116</v>
      </c>
      <c r="AO69" s="164" t="s">
        <v>88</v>
      </c>
      <c r="AP69" s="23"/>
    </row>
    <row r="70" spans="1:42" s="94" customFormat="1" ht="12.75" customHeight="1" thickBot="1" x14ac:dyDescent="0.25">
      <c r="A70" s="39" t="s">
        <v>174</v>
      </c>
      <c r="B70" s="141" t="s">
        <v>67</v>
      </c>
      <c r="C70" s="39" t="s">
        <v>235</v>
      </c>
      <c r="D70" s="145"/>
      <c r="E70" s="96"/>
      <c r="F70" s="35"/>
      <c r="G70" s="35"/>
      <c r="H70" s="35"/>
      <c r="I70" s="36"/>
      <c r="J70" s="34"/>
      <c r="K70" s="35"/>
      <c r="L70" s="35"/>
      <c r="M70" s="35"/>
      <c r="N70" s="36"/>
      <c r="O70" s="34"/>
      <c r="P70" s="35"/>
      <c r="Q70" s="35"/>
      <c r="R70" s="35"/>
      <c r="S70" s="36"/>
      <c r="T70" s="34"/>
      <c r="U70" s="35"/>
      <c r="V70" s="35"/>
      <c r="W70" s="35"/>
      <c r="X70" s="36"/>
      <c r="Y70" s="34"/>
      <c r="Z70" s="35"/>
      <c r="AA70" s="35"/>
      <c r="AB70" s="35"/>
      <c r="AC70" s="36"/>
      <c r="AD70" s="34"/>
      <c r="AE70" s="35"/>
      <c r="AF70" s="35"/>
      <c r="AG70" s="35"/>
      <c r="AH70" s="36"/>
      <c r="AI70" s="111">
        <v>0</v>
      </c>
      <c r="AJ70" s="109">
        <v>0</v>
      </c>
      <c r="AK70" s="109"/>
      <c r="AL70" s="109" t="s">
        <v>37</v>
      </c>
      <c r="AM70" s="110">
        <v>0</v>
      </c>
      <c r="AN70" s="172" t="s">
        <v>118</v>
      </c>
      <c r="AO70" s="174" t="s">
        <v>90</v>
      </c>
      <c r="AP70" s="93"/>
    </row>
    <row r="71" spans="1:42" s="88" customFormat="1" ht="12.75" customHeight="1" thickBot="1" x14ac:dyDescent="0.25">
      <c r="A71" s="83"/>
      <c r="B71" s="133" t="s">
        <v>36</v>
      </c>
      <c r="C71" s="133"/>
      <c r="D71" s="136">
        <f>SUM(I71,N71,S71,X71,AC71,AH71,AM71)</f>
        <v>70</v>
      </c>
      <c r="E71" s="135">
        <f>SUM(E56:E62,E64:E70)</f>
        <v>0</v>
      </c>
      <c r="F71" s="85">
        <f>SUM(F56:F62,F64:F70)</f>
        <v>0</v>
      </c>
      <c r="G71" s="85">
        <f>SUM(G56:G62,G64:G70)</f>
        <v>0</v>
      </c>
      <c r="H71" s="84"/>
      <c r="I71" s="85">
        <f>SUM(I56:I62,I64:I70)</f>
        <v>0</v>
      </c>
      <c r="J71" s="85">
        <f>SUM(J56:J62,J64:J70)</f>
        <v>0</v>
      </c>
      <c r="K71" s="85">
        <f>SUM(K56:K62,K64:K70)</f>
        <v>0</v>
      </c>
      <c r="L71" s="85">
        <f>SUM(L56:L62,L64:L70)</f>
        <v>0</v>
      </c>
      <c r="M71" s="84"/>
      <c r="N71" s="85">
        <f>SUM(N56:N62,N64:N70)</f>
        <v>0</v>
      </c>
      <c r="O71" s="85">
        <f>SUM(O56:O62,O64:O70)</f>
        <v>16</v>
      </c>
      <c r="P71" s="85">
        <f>SUM(P56:P62,P64:P70)</f>
        <v>0</v>
      </c>
      <c r="Q71" s="85">
        <f>SUM(Q56:Q62,Q64:Q70)</f>
        <v>0</v>
      </c>
      <c r="R71" s="84"/>
      <c r="S71" s="85">
        <f>SUM(S56:S62,S64:S70)</f>
        <v>6</v>
      </c>
      <c r="T71" s="85">
        <f>SUM(T56:T62,T64:T70)</f>
        <v>56</v>
      </c>
      <c r="U71" s="85">
        <f>SUM(U56:U62,U64:U70)</f>
        <v>0</v>
      </c>
      <c r="V71" s="85">
        <f>SUM(V56:V62,V64:V70)</f>
        <v>0</v>
      </c>
      <c r="W71" s="84"/>
      <c r="X71" s="85">
        <f>SUM(X56:X62,X64:X70)</f>
        <v>18</v>
      </c>
      <c r="Y71" s="85">
        <f>SUM(Y56:Y62,Y64:Y70)</f>
        <v>72</v>
      </c>
      <c r="Z71" s="85">
        <f>SUM(Z56:Z62,Z64:Z70)</f>
        <v>0</v>
      </c>
      <c r="AA71" s="85">
        <f>SUM(AA56:AA62,AA64:AA70)</f>
        <v>0</v>
      </c>
      <c r="AB71" s="84"/>
      <c r="AC71" s="85">
        <f>SUM(AC56:AC62,AC64:AC70)</f>
        <v>24</v>
      </c>
      <c r="AD71" s="85">
        <f>SUM(AD56:AD62,AD64:AD70)</f>
        <v>52</v>
      </c>
      <c r="AE71" s="85">
        <f>SUM(AE56:AE62,AE64:AE70)</f>
        <v>0</v>
      </c>
      <c r="AF71" s="85">
        <f>SUM(AF56:AF62,AF64:AF70)</f>
        <v>0</v>
      </c>
      <c r="AG71" s="84"/>
      <c r="AH71" s="85">
        <f>SUM(AH56:AH62,AH64:AH70)</f>
        <v>22</v>
      </c>
      <c r="AI71" s="85">
        <f>SUM(AI56:AI62,AI64:AI70)</f>
        <v>0</v>
      </c>
      <c r="AJ71" s="85">
        <f>SUM(AJ56:AJ62,AJ64:AJ70)</f>
        <v>0</v>
      </c>
      <c r="AK71" s="85">
        <f>SUM(AK56:AK62,AK64:AK70)</f>
        <v>0</v>
      </c>
      <c r="AL71" s="84"/>
      <c r="AM71" s="85">
        <f>SUM(AM56:AM62,AM64:AM70)</f>
        <v>0</v>
      </c>
      <c r="AN71" s="86"/>
      <c r="AO71" s="87"/>
    </row>
    <row r="72" spans="1:42" s="2" customFormat="1" ht="16.5" thickBot="1" x14ac:dyDescent="0.25">
      <c r="A72" s="428" t="s">
        <v>79</v>
      </c>
      <c r="B72" s="429"/>
      <c r="C72" s="429"/>
      <c r="D72" s="429"/>
      <c r="E72" s="429"/>
      <c r="F72" s="429"/>
      <c r="G72" s="429"/>
      <c r="H72" s="429"/>
      <c r="I72" s="429"/>
      <c r="J72" s="429"/>
      <c r="K72" s="429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29"/>
      <c r="Y72" s="429"/>
      <c r="Z72" s="429"/>
      <c r="AA72" s="429"/>
      <c r="AB72" s="429"/>
      <c r="AC72" s="429"/>
      <c r="AD72" s="429"/>
      <c r="AE72" s="429"/>
      <c r="AF72" s="429"/>
      <c r="AG72" s="429"/>
      <c r="AH72" s="429"/>
      <c r="AI72" s="429"/>
      <c r="AJ72" s="429"/>
      <c r="AK72" s="429"/>
      <c r="AL72" s="429"/>
      <c r="AM72" s="429"/>
      <c r="AN72" s="429"/>
      <c r="AO72" s="430"/>
      <c r="AP72" s="18"/>
    </row>
    <row r="73" spans="1:42" s="2" customFormat="1" ht="12.75" customHeight="1" x14ac:dyDescent="0.2">
      <c r="A73" s="33"/>
      <c r="B73" s="398"/>
      <c r="C73" s="414"/>
      <c r="D73" s="399"/>
      <c r="E73" s="113"/>
      <c r="F73" s="114"/>
      <c r="G73" s="114"/>
      <c r="H73" s="114"/>
      <c r="I73" s="115"/>
      <c r="J73" s="113"/>
      <c r="K73" s="114"/>
      <c r="L73" s="114"/>
      <c r="M73" s="114"/>
      <c r="N73" s="115"/>
      <c r="O73" s="113"/>
      <c r="P73" s="114"/>
      <c r="Q73" s="114"/>
      <c r="R73" s="114"/>
      <c r="S73" s="115"/>
      <c r="T73" s="113"/>
      <c r="U73" s="114"/>
      <c r="V73" s="114"/>
      <c r="W73" s="114"/>
      <c r="X73" s="115"/>
      <c r="Y73" s="113"/>
      <c r="Z73" s="114"/>
      <c r="AA73" s="114"/>
      <c r="AB73" s="114"/>
      <c r="AC73" s="115"/>
      <c r="AD73" s="113"/>
      <c r="AE73" s="114"/>
      <c r="AF73" s="114"/>
      <c r="AG73" s="114"/>
      <c r="AH73" s="115"/>
      <c r="AI73" s="113"/>
      <c r="AJ73" s="114"/>
      <c r="AK73" s="114"/>
      <c r="AL73" s="114"/>
      <c r="AM73" s="115"/>
      <c r="AN73" s="444"/>
      <c r="AO73" s="444"/>
      <c r="AP73" s="23"/>
    </row>
    <row r="74" spans="1:42" s="2" customFormat="1" ht="12.75" customHeight="1" thickBot="1" x14ac:dyDescent="0.25">
      <c r="A74" s="107"/>
      <c r="B74" s="398"/>
      <c r="C74" s="415"/>
      <c r="D74" s="400"/>
      <c r="E74" s="401"/>
      <c r="F74" s="119"/>
      <c r="G74" s="119"/>
      <c r="H74" s="119"/>
      <c r="I74" s="402"/>
      <c r="J74" s="401"/>
      <c r="K74" s="119"/>
      <c r="L74" s="119"/>
      <c r="M74" s="109"/>
      <c r="N74" s="402"/>
      <c r="O74" s="401"/>
      <c r="P74" s="119"/>
      <c r="Q74" s="119"/>
      <c r="R74" s="119"/>
      <c r="S74" s="402"/>
      <c r="T74" s="401"/>
      <c r="U74" s="119"/>
      <c r="V74" s="119"/>
      <c r="W74" s="119"/>
      <c r="X74" s="402"/>
      <c r="Y74" s="401"/>
      <c r="Z74" s="119"/>
      <c r="AA74" s="119"/>
      <c r="AB74" s="119"/>
      <c r="AC74" s="402"/>
      <c r="AD74" s="401"/>
      <c r="AE74" s="119"/>
      <c r="AF74" s="119"/>
      <c r="AG74" s="119"/>
      <c r="AH74" s="402"/>
      <c r="AI74" s="401"/>
      <c r="AJ74" s="119"/>
      <c r="AK74" s="119"/>
      <c r="AL74" s="109"/>
      <c r="AM74" s="110"/>
      <c r="AN74" s="445"/>
      <c r="AO74" s="445"/>
      <c r="AP74" s="23"/>
    </row>
    <row r="75" spans="1:42" s="64" customFormat="1" ht="13.5" thickBot="1" x14ac:dyDescent="0.25">
      <c r="A75" s="403" t="s">
        <v>264</v>
      </c>
      <c r="B75" s="403" t="s">
        <v>31</v>
      </c>
      <c r="C75" s="419" t="s">
        <v>236</v>
      </c>
      <c r="D75" s="404"/>
      <c r="E75" s="34"/>
      <c r="F75" s="35"/>
      <c r="G75" s="35"/>
      <c r="H75" s="35"/>
      <c r="I75" s="36"/>
      <c r="J75" s="34"/>
      <c r="K75" s="35"/>
      <c r="L75" s="35"/>
      <c r="M75" s="35"/>
      <c r="N75" s="36"/>
      <c r="O75" s="96"/>
      <c r="P75" s="35"/>
      <c r="Q75" s="35"/>
      <c r="R75" s="35"/>
      <c r="S75" s="36"/>
      <c r="T75" s="34"/>
      <c r="U75" s="35"/>
      <c r="V75" s="35"/>
      <c r="W75" s="35"/>
      <c r="X75" s="36"/>
      <c r="Y75" s="34">
        <v>0</v>
      </c>
      <c r="Z75" s="35">
        <v>12</v>
      </c>
      <c r="AA75" s="35">
        <v>0</v>
      </c>
      <c r="AB75" s="35" t="s">
        <v>29</v>
      </c>
      <c r="AC75" s="36">
        <v>0</v>
      </c>
      <c r="AD75" s="34"/>
      <c r="AE75" s="35"/>
      <c r="AF75" s="35"/>
      <c r="AG75" s="35"/>
      <c r="AH75" s="373"/>
      <c r="AI75" s="34"/>
      <c r="AJ75" s="35"/>
      <c r="AK75" s="35"/>
      <c r="AL75" s="35"/>
      <c r="AM75" s="36"/>
      <c r="AN75" s="405" t="s">
        <v>119</v>
      </c>
      <c r="AO75" s="406" t="s">
        <v>48</v>
      </c>
      <c r="AP75" s="63"/>
    </row>
    <row r="76" spans="1:42" s="64" customFormat="1" ht="13.5" thickBot="1" x14ac:dyDescent="0.25">
      <c r="A76" s="39" t="s">
        <v>265</v>
      </c>
      <c r="B76" s="407" t="s">
        <v>32</v>
      </c>
      <c r="C76" s="420" t="s">
        <v>237</v>
      </c>
      <c r="D76" s="48"/>
      <c r="E76" s="41"/>
      <c r="F76" s="49"/>
      <c r="G76" s="49"/>
      <c r="H76" s="49"/>
      <c r="I76" s="50"/>
      <c r="J76" s="41"/>
      <c r="K76" s="49"/>
      <c r="L76" s="49"/>
      <c r="M76" s="49"/>
      <c r="N76" s="50"/>
      <c r="O76" s="40"/>
      <c r="P76" s="49"/>
      <c r="Q76" s="49"/>
      <c r="R76" s="49"/>
      <c r="S76" s="50"/>
      <c r="T76" s="41"/>
      <c r="U76" s="49"/>
      <c r="V76" s="49"/>
      <c r="W76" s="49"/>
      <c r="X76" s="50"/>
      <c r="Y76" s="41"/>
      <c r="Z76" s="49"/>
      <c r="AA76" s="49"/>
      <c r="AB76" s="49"/>
      <c r="AC76" s="50"/>
      <c r="AD76" s="41">
        <v>0</v>
      </c>
      <c r="AE76" s="49">
        <v>0</v>
      </c>
      <c r="AF76" s="49">
        <v>12</v>
      </c>
      <c r="AG76" s="78" t="s">
        <v>29</v>
      </c>
      <c r="AH76" s="147">
        <v>0</v>
      </c>
      <c r="AI76" s="77"/>
      <c r="AJ76" s="78"/>
      <c r="AK76" s="78"/>
      <c r="AL76" s="78"/>
      <c r="AM76" s="79"/>
      <c r="AN76" s="408" t="s">
        <v>119</v>
      </c>
      <c r="AO76" s="178" t="s">
        <v>48</v>
      </c>
      <c r="AP76" s="63"/>
    </row>
    <row r="77" spans="1:42" s="64" customFormat="1" ht="13.5" thickBot="1" x14ac:dyDescent="0.25">
      <c r="A77" s="39" t="s">
        <v>266</v>
      </c>
      <c r="B77" s="407" t="s">
        <v>198</v>
      </c>
      <c r="C77" s="421" t="s">
        <v>238</v>
      </c>
      <c r="D77" s="48"/>
      <c r="E77" s="41"/>
      <c r="F77" s="49"/>
      <c r="G77" s="49"/>
      <c r="H77" s="49"/>
      <c r="I77" s="50"/>
      <c r="J77" s="41"/>
      <c r="K77" s="49"/>
      <c r="L77" s="49"/>
      <c r="M77" s="49"/>
      <c r="N77" s="50"/>
      <c r="O77" s="40"/>
      <c r="P77" s="49"/>
      <c r="Q77" s="49"/>
      <c r="R77" s="49"/>
      <c r="S77" s="50"/>
      <c r="T77" s="41"/>
      <c r="U77" s="49"/>
      <c r="V77" s="49"/>
      <c r="W77" s="49"/>
      <c r="X77" s="50"/>
      <c r="Y77" s="41"/>
      <c r="Z77" s="49"/>
      <c r="AA77" s="49"/>
      <c r="AB77" s="49"/>
      <c r="AC77" s="50"/>
      <c r="AD77" s="41"/>
      <c r="AE77" s="49"/>
      <c r="AF77" s="49"/>
      <c r="AG77" s="49"/>
      <c r="AH77" s="147"/>
      <c r="AI77" s="77">
        <v>0</v>
      </c>
      <c r="AJ77" s="78">
        <v>0</v>
      </c>
      <c r="AK77" s="78">
        <v>12</v>
      </c>
      <c r="AL77" s="78" t="s">
        <v>29</v>
      </c>
      <c r="AM77" s="79">
        <v>10</v>
      </c>
      <c r="AN77" s="405" t="s">
        <v>119</v>
      </c>
      <c r="AO77" s="178" t="s">
        <v>48</v>
      </c>
      <c r="AP77" s="375"/>
    </row>
    <row r="78" spans="1:42" s="2" customFormat="1" ht="12.75" customHeight="1" thickBot="1" x14ac:dyDescent="0.25">
      <c r="A78" s="39" t="s">
        <v>175</v>
      </c>
      <c r="B78" s="121" t="s">
        <v>23</v>
      </c>
      <c r="C78" s="39" t="s">
        <v>239</v>
      </c>
      <c r="D78" s="48"/>
      <c r="E78" s="41"/>
      <c r="F78" s="49"/>
      <c r="G78" s="49"/>
      <c r="H78" s="49"/>
      <c r="I78" s="50"/>
      <c r="J78" s="41"/>
      <c r="K78" s="49"/>
      <c r="L78" s="49"/>
      <c r="M78" s="49"/>
      <c r="N78" s="50"/>
      <c r="O78" s="40"/>
      <c r="P78" s="49"/>
      <c r="Q78" s="49"/>
      <c r="R78" s="49"/>
      <c r="S78" s="50"/>
      <c r="T78" s="41"/>
      <c r="U78" s="49"/>
      <c r="V78" s="49"/>
      <c r="W78" s="49"/>
      <c r="X78" s="50"/>
      <c r="Y78" s="41"/>
      <c r="Z78" s="49"/>
      <c r="AA78" s="49"/>
      <c r="AB78" s="49"/>
      <c r="AC78" s="50"/>
      <c r="AD78" s="41"/>
      <c r="AE78" s="49"/>
      <c r="AF78" s="49"/>
      <c r="AG78" s="49"/>
      <c r="AH78" s="147"/>
      <c r="AI78" s="108">
        <v>0</v>
      </c>
      <c r="AJ78" s="109">
        <v>200</v>
      </c>
      <c r="AK78" s="109"/>
      <c r="AL78" s="109" t="s">
        <v>29</v>
      </c>
      <c r="AM78" s="110">
        <v>20</v>
      </c>
      <c r="AN78" s="177" t="s">
        <v>119</v>
      </c>
      <c r="AO78" s="178" t="s">
        <v>48</v>
      </c>
      <c r="AP78" s="23"/>
    </row>
    <row r="79" spans="1:42" s="88" customFormat="1" ht="12.75" customHeight="1" thickBot="1" x14ac:dyDescent="0.25">
      <c r="A79" s="83"/>
      <c r="B79" s="133" t="s">
        <v>36</v>
      </c>
      <c r="C79" s="133"/>
      <c r="D79" s="136">
        <f>SUM(I79,N79,S79,X79,AC79,AH79,AM79)</f>
        <v>30</v>
      </c>
      <c r="E79" s="138">
        <f>SUM(E75:E78,E73:E74)</f>
        <v>0</v>
      </c>
      <c r="F79" s="85">
        <f>SUM(F75:F78,F73:F74)</f>
        <v>0</v>
      </c>
      <c r="G79" s="85">
        <f>SUM(G75:G78,G73:G74)</f>
        <v>0</v>
      </c>
      <c r="H79" s="84"/>
      <c r="I79" s="85">
        <f>SUM(I75:I78,I73:I74)</f>
        <v>0</v>
      </c>
      <c r="J79" s="138">
        <f>SUM(J75:J78,J73:J74)</f>
        <v>0</v>
      </c>
      <c r="K79" s="85">
        <f>SUM(K75:K78,K73:K74)</f>
        <v>0</v>
      </c>
      <c r="L79" s="85">
        <f>SUM(L75:L78,L73:L74)</f>
        <v>0</v>
      </c>
      <c r="M79" s="84"/>
      <c r="N79" s="85">
        <f>SUM(N75:N78,N73:N74)</f>
        <v>0</v>
      </c>
      <c r="O79" s="135">
        <f>SUM(O75:O78,O73:O74)</f>
        <v>0</v>
      </c>
      <c r="P79" s="85">
        <f>SUM(P75:P78,P73:P74)</f>
        <v>0</v>
      </c>
      <c r="Q79" s="85">
        <f>SUM(Q75:Q78,Q73:Q74)</f>
        <v>0</v>
      </c>
      <c r="R79" s="84"/>
      <c r="S79" s="85">
        <f>SUM(S75:S78,S73:S74)</f>
        <v>0</v>
      </c>
      <c r="T79" s="85">
        <f>SUM(T75:T78,T73:T74)</f>
        <v>0</v>
      </c>
      <c r="U79" s="85">
        <f>SUM(U75:U78,U73:U74)</f>
        <v>0</v>
      </c>
      <c r="V79" s="85">
        <f>SUM(V75:V78,V73:V74)</f>
        <v>0</v>
      </c>
      <c r="W79" s="84"/>
      <c r="X79" s="85">
        <f>SUM(X75:X78,X73:X74)</f>
        <v>0</v>
      </c>
      <c r="Y79" s="85">
        <f>SUM(Y75:Y78,Y73:Y74)</f>
        <v>0</v>
      </c>
      <c r="Z79" s="85">
        <f>SUM(Z75:Z78,Z73:Z74)</f>
        <v>12</v>
      </c>
      <c r="AA79" s="85">
        <f>SUM(AA75:AA78,AA73:AA74)</f>
        <v>0</v>
      </c>
      <c r="AB79" s="84"/>
      <c r="AC79" s="85">
        <f>SUM(AC75:AC78,AC73:AC74)</f>
        <v>0</v>
      </c>
      <c r="AD79" s="85">
        <f>SUM(AD75:AD78,AD73:AD74)</f>
        <v>0</v>
      </c>
      <c r="AE79" s="85">
        <f>SUM(AE75:AE78,AE73:AE74)</f>
        <v>0</v>
      </c>
      <c r="AF79" s="85">
        <f>SUM(AF75:AF78,AF73:AF74)</f>
        <v>12</v>
      </c>
      <c r="AG79" s="84"/>
      <c r="AH79" s="85">
        <f>SUM(AH75:AH78,AH73:AH74)</f>
        <v>0</v>
      </c>
      <c r="AI79" s="148">
        <f>SUM(AI75:AI78,AI73:AI74)</f>
        <v>0</v>
      </c>
      <c r="AJ79" s="148">
        <f>SUM(AJ75:AJ78,AJ73:AJ74)</f>
        <v>200</v>
      </c>
      <c r="AK79" s="148">
        <f>SUM(AK75:AK78,AK73:AK74)</f>
        <v>12</v>
      </c>
      <c r="AL79" s="149"/>
      <c r="AM79" s="148">
        <f>SUM(AM75:AM78,AM73:AM74)</f>
        <v>30</v>
      </c>
      <c r="AN79" s="86"/>
      <c r="AO79" s="87"/>
    </row>
    <row r="80" spans="1:42" s="88" customFormat="1" ht="12.75" customHeight="1" thickBot="1" x14ac:dyDescent="0.25">
      <c r="A80" s="122"/>
      <c r="B80" s="134" t="s">
        <v>144</v>
      </c>
      <c r="C80" s="134"/>
      <c r="D80" s="137">
        <f>SUM(D79,D71,D53,D48)</f>
        <v>195</v>
      </c>
      <c r="E80" s="137">
        <f>SUM(E79,E71,E53,E48)</f>
        <v>60</v>
      </c>
      <c r="F80" s="137">
        <f>SUM(F79,F71,F53,F48)</f>
        <v>28</v>
      </c>
      <c r="G80" s="137">
        <f>SUM(G79,G71,G53,G48)</f>
        <v>0</v>
      </c>
      <c r="H80" s="131">
        <f>SUM(E80:G80)</f>
        <v>88</v>
      </c>
      <c r="I80" s="137">
        <f>SUM(I79,I71,I53,I48)</f>
        <v>27</v>
      </c>
      <c r="J80" s="137">
        <f>SUM(J79,J71,J53,J48)</f>
        <v>36</v>
      </c>
      <c r="K80" s="137">
        <f>SUM(K79,K71,K53,K48)</f>
        <v>60</v>
      </c>
      <c r="L80" s="137">
        <f>SUM(L79,L71,L53,L48)</f>
        <v>0</v>
      </c>
      <c r="M80" s="131">
        <f>SUM(J80:L80)</f>
        <v>96</v>
      </c>
      <c r="N80" s="137">
        <f>SUM(N79,N71,N53,N48)</f>
        <v>29</v>
      </c>
      <c r="O80" s="137">
        <f>SUM(O79,O71,O53,O48)</f>
        <v>88</v>
      </c>
      <c r="P80" s="137">
        <f>SUM(P79,P71,P53,P48)</f>
        <v>12</v>
      </c>
      <c r="Q80" s="137">
        <f>SUM(Q79,Q71,Q53,Q48)</f>
        <v>0</v>
      </c>
      <c r="R80" s="131">
        <f>SUM(O80:Q80)</f>
        <v>100</v>
      </c>
      <c r="S80" s="137">
        <f>SUM(S79,S71,S53,S48)</f>
        <v>31</v>
      </c>
      <c r="T80" s="137">
        <f>SUM(T79,T71,T53,T48)</f>
        <v>84</v>
      </c>
      <c r="U80" s="137">
        <f>SUM(U79,U71,U53,U48)</f>
        <v>0</v>
      </c>
      <c r="V80" s="137">
        <f>SUM(V79,V71,V53,V48)</f>
        <v>0</v>
      </c>
      <c r="W80" s="131">
        <f>SUM(T80:V80)</f>
        <v>84</v>
      </c>
      <c r="X80" s="137">
        <f>SUM(X79,X71,X53,X48)</f>
        <v>27</v>
      </c>
      <c r="Y80" s="137">
        <f>SUM(Y79,Y71,Y53,Y48)</f>
        <v>72</v>
      </c>
      <c r="Z80" s="137">
        <f>SUM(Z79,Z71,Z53,Z48)</f>
        <v>12</v>
      </c>
      <c r="AA80" s="137">
        <f>SUM(AA79,AA71,AA53,AA48)</f>
        <v>0</v>
      </c>
      <c r="AB80" s="131">
        <f>SUM(Y80:AA80)</f>
        <v>84</v>
      </c>
      <c r="AC80" s="137">
        <f>SUM(AC79,AC71,AC53,AC48)</f>
        <v>24</v>
      </c>
      <c r="AD80" s="137">
        <f>SUM(AD79,AD71,AD53,AD48)</f>
        <v>52</v>
      </c>
      <c r="AE80" s="137">
        <f>SUM(AE79,AE71,AE53,AE48)</f>
        <v>16</v>
      </c>
      <c r="AF80" s="137">
        <f>SUM(AF79,AF71,AF53,AF48)</f>
        <v>12</v>
      </c>
      <c r="AG80" s="131">
        <f>SUM(AD80:AF80)</f>
        <v>80</v>
      </c>
      <c r="AH80" s="137">
        <f>SUM(AH79,AH71,AH53,AH48)</f>
        <v>27</v>
      </c>
      <c r="AI80" s="137">
        <f>SUM(AI79,AI71,AI53,AI48)</f>
        <v>0</v>
      </c>
      <c r="AJ80" s="137">
        <f>SUM(AJ79,AJ71,AJ53,AJ48)</f>
        <v>200</v>
      </c>
      <c r="AK80" s="137">
        <f>SUM(AK79,AK71,AK53,AK48)</f>
        <v>12</v>
      </c>
      <c r="AL80" s="123"/>
      <c r="AM80" s="137">
        <f>SUM(AM79,AM71,AM53,AM48)</f>
        <v>30</v>
      </c>
      <c r="AN80" s="124"/>
      <c r="AO80" s="125"/>
    </row>
    <row r="81" spans="1:42" ht="16.5" thickBot="1" x14ac:dyDescent="0.25">
      <c r="A81" s="438" t="s">
        <v>128</v>
      </c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429"/>
      <c r="O81" s="429"/>
      <c r="P81" s="429"/>
      <c r="Q81" s="429"/>
      <c r="R81" s="429"/>
      <c r="S81" s="429"/>
      <c r="T81" s="429"/>
      <c r="U81" s="429"/>
      <c r="V81" s="429"/>
      <c r="W81" s="429"/>
      <c r="X81" s="429"/>
      <c r="Y81" s="429"/>
      <c r="Z81" s="429"/>
      <c r="AA81" s="429"/>
      <c r="AB81" s="429"/>
      <c r="AC81" s="429"/>
      <c r="AD81" s="429"/>
      <c r="AE81" s="429"/>
      <c r="AF81" s="429"/>
      <c r="AG81" s="429"/>
      <c r="AH81" s="429"/>
      <c r="AI81" s="429"/>
      <c r="AJ81" s="429"/>
      <c r="AK81" s="429"/>
      <c r="AL81" s="429"/>
      <c r="AM81" s="429"/>
      <c r="AN81" s="429"/>
      <c r="AO81" s="430"/>
      <c r="AP81" s="17"/>
    </row>
    <row r="82" spans="1:42" s="2" customFormat="1" ht="12.75" customHeight="1" thickBot="1" x14ac:dyDescent="0.25">
      <c r="A82" s="431" t="s">
        <v>95</v>
      </c>
      <c r="B82" s="434"/>
      <c r="C82" s="434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2"/>
      <c r="AG82" s="432"/>
      <c r="AH82" s="432"/>
      <c r="AI82" s="432"/>
      <c r="AJ82" s="432"/>
      <c r="AK82" s="432"/>
      <c r="AL82" s="432"/>
      <c r="AM82" s="432"/>
      <c r="AN82" s="432"/>
      <c r="AO82" s="433"/>
      <c r="AP82" s="23"/>
    </row>
    <row r="83" spans="1:42" s="2" customFormat="1" ht="12.75" customHeight="1" x14ac:dyDescent="0.2">
      <c r="A83" s="33" t="s">
        <v>176</v>
      </c>
      <c r="B83" s="351" t="s">
        <v>98</v>
      </c>
      <c r="C83" s="33" t="s">
        <v>240</v>
      </c>
      <c r="D83" s="350"/>
      <c r="E83" s="70"/>
      <c r="F83" s="46"/>
      <c r="G83" s="46"/>
      <c r="H83" s="78"/>
      <c r="I83" s="71"/>
      <c r="J83" s="53"/>
      <c r="K83" s="54"/>
      <c r="L83" s="46"/>
      <c r="M83" s="54"/>
      <c r="N83" s="55"/>
      <c r="O83" s="70"/>
      <c r="P83" s="46"/>
      <c r="Q83" s="46"/>
      <c r="R83" s="46"/>
      <c r="S83" s="52"/>
      <c r="T83" s="113">
        <v>0</v>
      </c>
      <c r="U83" s="114">
        <v>12</v>
      </c>
      <c r="V83" s="114"/>
      <c r="W83" s="114" t="s">
        <v>29</v>
      </c>
      <c r="X83" s="115">
        <v>4</v>
      </c>
      <c r="Y83" s="43"/>
      <c r="Z83" s="78"/>
      <c r="AA83" s="78"/>
      <c r="AB83" s="78"/>
      <c r="AC83" s="142"/>
      <c r="AD83" s="113"/>
      <c r="AE83" s="114"/>
      <c r="AF83" s="114"/>
      <c r="AG83" s="114"/>
      <c r="AH83" s="115"/>
      <c r="AI83" s="70"/>
      <c r="AJ83" s="46"/>
      <c r="AK83" s="46"/>
      <c r="AL83" s="46"/>
      <c r="AM83" s="71"/>
      <c r="AN83" s="56" t="s">
        <v>113</v>
      </c>
      <c r="AO83" s="73" t="s">
        <v>124</v>
      </c>
      <c r="AP83" s="18"/>
    </row>
    <row r="84" spans="1:42" s="2" customFormat="1" ht="12.75" customHeight="1" x14ac:dyDescent="0.2">
      <c r="A84" s="37" t="s">
        <v>177</v>
      </c>
      <c r="B84" s="352" t="s">
        <v>125</v>
      </c>
      <c r="C84" s="37" t="s">
        <v>241</v>
      </c>
      <c r="D84" s="25" t="s">
        <v>98</v>
      </c>
      <c r="E84" s="70"/>
      <c r="F84" s="46"/>
      <c r="G84" s="46"/>
      <c r="H84" s="46"/>
      <c r="I84" s="52"/>
      <c r="J84" s="45"/>
      <c r="K84" s="46"/>
      <c r="L84" s="46"/>
      <c r="M84" s="46"/>
      <c r="N84" s="47"/>
      <c r="O84" s="70"/>
      <c r="P84" s="46"/>
      <c r="Q84" s="46"/>
      <c r="R84" s="78"/>
      <c r="S84" s="52"/>
      <c r="T84" s="77"/>
      <c r="U84" s="78"/>
      <c r="V84" s="78"/>
      <c r="W84" s="78"/>
      <c r="X84" s="79"/>
      <c r="Y84" s="43">
        <v>0</v>
      </c>
      <c r="Z84" s="78">
        <v>12</v>
      </c>
      <c r="AA84" s="78"/>
      <c r="AB84" s="78" t="s">
        <v>29</v>
      </c>
      <c r="AC84" s="72">
        <v>5</v>
      </c>
      <c r="AD84" s="77"/>
      <c r="AE84" s="78"/>
      <c r="AF84" s="78"/>
      <c r="AG84" s="78"/>
      <c r="AH84" s="79"/>
      <c r="AI84" s="70"/>
      <c r="AJ84" s="46"/>
      <c r="AK84" s="46"/>
      <c r="AL84" s="46"/>
      <c r="AM84" s="52"/>
      <c r="AN84" s="57" t="s">
        <v>113</v>
      </c>
      <c r="AO84" s="73" t="s">
        <v>72</v>
      </c>
      <c r="AP84" s="18"/>
    </row>
    <row r="85" spans="1:42" s="2" customFormat="1" ht="26.25" customHeight="1" thickBot="1" x14ac:dyDescent="0.3">
      <c r="A85" s="37" t="s">
        <v>178</v>
      </c>
      <c r="B85" s="355" t="s">
        <v>107</v>
      </c>
      <c r="C85" s="418" t="s">
        <v>242</v>
      </c>
      <c r="D85" s="352" t="s">
        <v>125</v>
      </c>
      <c r="E85" s="70"/>
      <c r="F85" s="46"/>
      <c r="G85" s="46"/>
      <c r="H85" s="78"/>
      <c r="I85" s="52"/>
      <c r="J85" s="152"/>
      <c r="K85" s="62"/>
      <c r="L85" s="46"/>
      <c r="M85" s="62"/>
      <c r="N85" s="129"/>
      <c r="O85" s="70"/>
      <c r="P85" s="46"/>
      <c r="Q85" s="46"/>
      <c r="R85" s="46"/>
      <c r="S85" s="52"/>
      <c r="T85" s="77"/>
      <c r="U85" s="78"/>
      <c r="V85" s="78"/>
      <c r="W85" s="78"/>
      <c r="X85" s="79"/>
      <c r="Y85" s="43"/>
      <c r="Z85" s="78"/>
      <c r="AA85" s="78"/>
      <c r="AB85" s="78"/>
      <c r="AC85" s="72"/>
      <c r="AD85" s="77">
        <v>0</v>
      </c>
      <c r="AE85" s="78">
        <v>12</v>
      </c>
      <c r="AF85" s="78"/>
      <c r="AG85" s="78" t="s">
        <v>29</v>
      </c>
      <c r="AH85" s="79">
        <v>6</v>
      </c>
      <c r="AI85" s="70"/>
      <c r="AJ85" s="46"/>
      <c r="AK85" s="46"/>
      <c r="AL85" s="46"/>
      <c r="AM85" s="52"/>
      <c r="AN85" s="57" t="s">
        <v>113</v>
      </c>
      <c r="AO85" s="73" t="s">
        <v>124</v>
      </c>
      <c r="AP85" s="18"/>
    </row>
    <row r="86" spans="1:42" s="2" customFormat="1" ht="12.75" customHeight="1" thickBot="1" x14ac:dyDescent="0.25">
      <c r="A86" s="431" t="s">
        <v>96</v>
      </c>
      <c r="B86" s="434"/>
      <c r="C86" s="434"/>
      <c r="D86" s="432"/>
      <c r="E86" s="432"/>
      <c r="F86" s="432"/>
      <c r="G86" s="432"/>
      <c r="H86" s="432"/>
      <c r="I86" s="432"/>
      <c r="J86" s="432"/>
      <c r="K86" s="432"/>
      <c r="L86" s="432"/>
      <c r="M86" s="432"/>
      <c r="N86" s="432"/>
      <c r="O86" s="432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2"/>
      <c r="AC86" s="432"/>
      <c r="AD86" s="432"/>
      <c r="AE86" s="432"/>
      <c r="AF86" s="432"/>
      <c r="AG86" s="432"/>
      <c r="AH86" s="432"/>
      <c r="AI86" s="432"/>
      <c r="AJ86" s="432"/>
      <c r="AK86" s="432"/>
      <c r="AL86" s="432"/>
      <c r="AM86" s="432"/>
      <c r="AN86" s="432"/>
      <c r="AO86" s="433"/>
      <c r="AP86" s="23"/>
    </row>
    <row r="87" spans="1:42" s="25" customFormat="1" x14ac:dyDescent="0.2">
      <c r="A87" s="146" t="s">
        <v>179</v>
      </c>
      <c r="B87" s="153" t="s">
        <v>99</v>
      </c>
      <c r="C87" s="146" t="s">
        <v>243</v>
      </c>
      <c r="D87" s="118"/>
      <c r="E87" s="43"/>
      <c r="F87" s="78"/>
      <c r="G87" s="78"/>
      <c r="H87" s="78"/>
      <c r="I87" s="72"/>
      <c r="J87" s="58"/>
      <c r="K87" s="59"/>
      <c r="L87" s="78"/>
      <c r="M87" s="59"/>
      <c r="N87" s="60"/>
      <c r="O87" s="43"/>
      <c r="P87" s="78"/>
      <c r="Q87" s="78"/>
      <c r="R87" s="78"/>
      <c r="S87" s="72"/>
      <c r="T87" s="77">
        <v>12</v>
      </c>
      <c r="U87" s="78">
        <v>0</v>
      </c>
      <c r="V87" s="35"/>
      <c r="W87" s="35" t="s">
        <v>29</v>
      </c>
      <c r="X87" s="79">
        <v>4</v>
      </c>
      <c r="Y87" s="43"/>
      <c r="Z87" s="78"/>
      <c r="AA87" s="78"/>
      <c r="AB87" s="78"/>
      <c r="AC87" s="72"/>
      <c r="AD87" s="77"/>
      <c r="AE87" s="78"/>
      <c r="AF87" s="78"/>
      <c r="AG87" s="78"/>
      <c r="AH87" s="79"/>
      <c r="AI87" s="43"/>
      <c r="AJ87" s="78"/>
      <c r="AK87" s="78"/>
      <c r="AL87" s="78"/>
      <c r="AM87" s="72"/>
      <c r="AN87" s="76" t="s">
        <v>116</v>
      </c>
      <c r="AO87" s="73" t="s">
        <v>88</v>
      </c>
      <c r="AP87" s="24"/>
    </row>
    <row r="88" spans="1:42" s="64" customFormat="1" x14ac:dyDescent="0.2">
      <c r="A88" s="146" t="s">
        <v>180</v>
      </c>
      <c r="B88" s="95" t="s">
        <v>100</v>
      </c>
      <c r="C88" s="146" t="s">
        <v>244</v>
      </c>
      <c r="D88" s="353" t="s">
        <v>99</v>
      </c>
      <c r="E88" s="43"/>
      <c r="F88" s="78"/>
      <c r="G88" s="78"/>
      <c r="H88" s="78"/>
      <c r="I88" s="72"/>
      <c r="J88" s="77"/>
      <c r="K88" s="78"/>
      <c r="L88" s="78"/>
      <c r="M88" s="78"/>
      <c r="N88" s="79"/>
      <c r="O88" s="61"/>
      <c r="P88" s="81"/>
      <c r="Q88" s="81"/>
      <c r="R88" s="62"/>
      <c r="S88" s="61"/>
      <c r="T88" s="77"/>
      <c r="U88" s="78"/>
      <c r="V88" s="78"/>
      <c r="W88" s="78"/>
      <c r="X88" s="79"/>
      <c r="Y88" s="43">
        <v>12</v>
      </c>
      <c r="Z88" s="78">
        <v>0</v>
      </c>
      <c r="AA88" s="78"/>
      <c r="AB88" s="78" t="s">
        <v>29</v>
      </c>
      <c r="AC88" s="72">
        <v>5</v>
      </c>
      <c r="AD88" s="77"/>
      <c r="AE88" s="78"/>
      <c r="AF88" s="35"/>
      <c r="AG88" s="35"/>
      <c r="AH88" s="79"/>
      <c r="AI88" s="43"/>
      <c r="AJ88" s="78"/>
      <c r="AK88" s="78"/>
      <c r="AL88" s="78"/>
      <c r="AM88" s="72"/>
      <c r="AN88" s="80" t="s">
        <v>116</v>
      </c>
      <c r="AO88" s="74" t="s">
        <v>88</v>
      </c>
      <c r="AP88" s="63"/>
    </row>
    <row r="89" spans="1:42" s="64" customFormat="1" ht="13.5" thickBot="1" x14ac:dyDescent="0.25">
      <c r="A89" s="150" t="s">
        <v>181</v>
      </c>
      <c r="B89" s="151" t="s">
        <v>101</v>
      </c>
      <c r="C89" s="150" t="s">
        <v>245</v>
      </c>
      <c r="D89" s="95" t="s">
        <v>100</v>
      </c>
      <c r="E89" s="43"/>
      <c r="F89" s="78"/>
      <c r="G89" s="78"/>
      <c r="H89" s="78"/>
      <c r="I89" s="72"/>
      <c r="J89" s="77"/>
      <c r="K89" s="78"/>
      <c r="L89" s="78"/>
      <c r="M89" s="78"/>
      <c r="N89" s="79"/>
      <c r="O89" s="43"/>
      <c r="P89" s="78"/>
      <c r="Q89" s="78"/>
      <c r="R89" s="78"/>
      <c r="S89" s="72"/>
      <c r="T89" s="77"/>
      <c r="U89" s="78"/>
      <c r="V89" s="78"/>
      <c r="W89" s="78"/>
      <c r="X89" s="79"/>
      <c r="Y89" s="43"/>
      <c r="Z89" s="78"/>
      <c r="AA89" s="78"/>
      <c r="AB89" s="78"/>
      <c r="AC89" s="72"/>
      <c r="AD89" s="77">
        <v>12</v>
      </c>
      <c r="AE89" s="78">
        <v>0</v>
      </c>
      <c r="AF89" s="78"/>
      <c r="AG89" s="78" t="s">
        <v>29</v>
      </c>
      <c r="AH89" s="79">
        <v>6</v>
      </c>
      <c r="AI89" s="43"/>
      <c r="AJ89" s="78"/>
      <c r="AK89" s="78"/>
      <c r="AL89" s="78"/>
      <c r="AM89" s="72"/>
      <c r="AN89" s="51" t="s">
        <v>116</v>
      </c>
      <c r="AO89" s="75" t="s">
        <v>88</v>
      </c>
      <c r="AP89" s="63"/>
    </row>
    <row r="90" spans="1:42" s="2" customFormat="1" ht="12.75" customHeight="1" thickBot="1" x14ac:dyDescent="0.25">
      <c r="A90" s="431" t="s">
        <v>97</v>
      </c>
      <c r="B90" s="434"/>
      <c r="C90" s="434"/>
      <c r="D90" s="432"/>
      <c r="E90" s="432"/>
      <c r="F90" s="432"/>
      <c r="G90" s="432"/>
      <c r="H90" s="432"/>
      <c r="I90" s="432"/>
      <c r="J90" s="432"/>
      <c r="K90" s="432"/>
      <c r="L90" s="432"/>
      <c r="M90" s="432"/>
      <c r="N90" s="432"/>
      <c r="O90" s="432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2"/>
      <c r="AC90" s="432"/>
      <c r="AD90" s="432"/>
      <c r="AE90" s="432"/>
      <c r="AF90" s="432"/>
      <c r="AG90" s="432"/>
      <c r="AH90" s="432"/>
      <c r="AI90" s="432"/>
      <c r="AJ90" s="432"/>
      <c r="AK90" s="432"/>
      <c r="AL90" s="432"/>
      <c r="AM90" s="432"/>
      <c r="AN90" s="432"/>
      <c r="AO90" s="433"/>
      <c r="AP90" s="23"/>
    </row>
    <row r="91" spans="1:42" s="92" customFormat="1" x14ac:dyDescent="0.2">
      <c r="A91" s="37" t="s">
        <v>182</v>
      </c>
      <c r="B91" s="112" t="s">
        <v>104</v>
      </c>
      <c r="C91" s="37" t="s">
        <v>246</v>
      </c>
      <c r="D91" s="118"/>
      <c r="E91" s="77"/>
      <c r="F91" s="78"/>
      <c r="G91" s="78"/>
      <c r="H91" s="78"/>
      <c r="I91" s="79"/>
      <c r="J91" s="77"/>
      <c r="K91" s="78"/>
      <c r="L91" s="78"/>
      <c r="M91" s="78"/>
      <c r="N91" s="79"/>
      <c r="O91" s="77">
        <v>12</v>
      </c>
      <c r="P91" s="78">
        <v>0</v>
      </c>
      <c r="Q91" s="78"/>
      <c r="R91" s="78" t="s">
        <v>29</v>
      </c>
      <c r="S91" s="79">
        <v>4</v>
      </c>
      <c r="T91" s="43"/>
      <c r="U91" s="78"/>
      <c r="V91" s="78"/>
      <c r="W91" s="78"/>
      <c r="X91" s="79"/>
      <c r="Y91" s="96"/>
      <c r="Z91" s="35"/>
      <c r="AA91" s="35"/>
      <c r="AB91" s="35"/>
      <c r="AC91" s="36"/>
      <c r="AD91" s="34"/>
      <c r="AE91" s="35"/>
      <c r="AF91" s="35"/>
      <c r="AG91" s="35"/>
      <c r="AH91" s="36"/>
      <c r="AI91" s="34"/>
      <c r="AJ91" s="35"/>
      <c r="AK91" s="35"/>
      <c r="AL91" s="35"/>
      <c r="AM91" s="36"/>
      <c r="AN91" s="80" t="s">
        <v>116</v>
      </c>
      <c r="AO91" s="38" t="s">
        <v>22</v>
      </c>
      <c r="AP91" s="91"/>
    </row>
    <row r="92" spans="1:42" s="64" customFormat="1" x14ac:dyDescent="0.2">
      <c r="A92" s="37" t="s">
        <v>183</v>
      </c>
      <c r="B92" s="154" t="s">
        <v>103</v>
      </c>
      <c r="C92" s="37" t="s">
        <v>247</v>
      </c>
      <c r="D92" s="354" t="s">
        <v>104</v>
      </c>
      <c r="E92" s="43"/>
      <c r="F92" s="78"/>
      <c r="G92" s="78"/>
      <c r="H92" s="78"/>
      <c r="I92" s="98"/>
      <c r="J92" s="77"/>
      <c r="K92" s="78"/>
      <c r="L92" s="78"/>
      <c r="M92" s="78"/>
      <c r="N92" s="99"/>
      <c r="O92" s="43"/>
      <c r="P92" s="78"/>
      <c r="Q92" s="78"/>
      <c r="R92" s="78"/>
      <c r="S92" s="98"/>
      <c r="T92" s="77"/>
      <c r="U92" s="78"/>
      <c r="V92" s="78"/>
      <c r="W92" s="78"/>
      <c r="X92" s="99"/>
      <c r="Y92" s="43">
        <v>12</v>
      </c>
      <c r="Z92" s="78">
        <v>0</v>
      </c>
      <c r="AA92" s="78"/>
      <c r="AB92" s="78" t="s">
        <v>29</v>
      </c>
      <c r="AC92" s="98">
        <v>5</v>
      </c>
      <c r="AD92" s="77"/>
      <c r="AE92" s="78"/>
      <c r="AF92" s="78"/>
      <c r="AG92" s="78"/>
      <c r="AH92" s="99"/>
      <c r="AI92" s="43"/>
      <c r="AJ92" s="78"/>
      <c r="AK92" s="78"/>
      <c r="AL92" s="78"/>
      <c r="AM92" s="98"/>
      <c r="AN92" s="80" t="s">
        <v>116</v>
      </c>
      <c r="AO92" s="73" t="s">
        <v>90</v>
      </c>
      <c r="AP92" s="63"/>
    </row>
    <row r="93" spans="1:42" s="67" customFormat="1" ht="13.5" thickBot="1" x14ac:dyDescent="0.25">
      <c r="A93" s="100" t="s">
        <v>267</v>
      </c>
      <c r="B93" s="100" t="s">
        <v>102</v>
      </c>
      <c r="C93" s="100" t="s">
        <v>248</v>
      </c>
      <c r="D93" s="154"/>
      <c r="E93" s="102"/>
      <c r="F93" s="103"/>
      <c r="G93" s="103"/>
      <c r="H93" s="103"/>
      <c r="I93" s="101"/>
      <c r="J93" s="104"/>
      <c r="K93" s="105"/>
      <c r="L93" s="103"/>
      <c r="M93" s="105"/>
      <c r="N93" s="106"/>
      <c r="O93" s="179"/>
      <c r="P93" s="180"/>
      <c r="Q93" s="180"/>
      <c r="R93" s="180"/>
      <c r="S93" s="61"/>
      <c r="T93" s="179"/>
      <c r="U93" s="180"/>
      <c r="V93" s="180"/>
      <c r="W93" s="180"/>
      <c r="X93" s="157"/>
      <c r="Y93" s="179">
        <v>12</v>
      </c>
      <c r="Z93" s="180">
        <v>0</v>
      </c>
      <c r="AA93" s="180"/>
      <c r="AB93" s="180" t="s">
        <v>29</v>
      </c>
      <c r="AC93" s="61">
        <v>6</v>
      </c>
      <c r="AD93" s="155"/>
      <c r="AE93" s="156"/>
      <c r="AF93" s="156"/>
      <c r="AG93" s="156"/>
      <c r="AH93" s="157"/>
      <c r="AI93" s="102"/>
      <c r="AJ93" s="103"/>
      <c r="AK93" s="103"/>
      <c r="AL93" s="103"/>
      <c r="AM93" s="101"/>
      <c r="AN93" s="100" t="s">
        <v>116</v>
      </c>
      <c r="AO93" s="101" t="s">
        <v>90</v>
      </c>
      <c r="AP93" s="68"/>
    </row>
    <row r="94" spans="1:42" s="2" customFormat="1" ht="12.75" customHeight="1" thickBot="1" x14ac:dyDescent="0.25">
      <c r="A94" s="435" t="s">
        <v>105</v>
      </c>
      <c r="B94" s="436"/>
      <c r="C94" s="436"/>
      <c r="D94" s="436"/>
      <c r="E94" s="436"/>
      <c r="F94" s="436"/>
      <c r="G94" s="436"/>
      <c r="H94" s="436"/>
      <c r="I94" s="436"/>
      <c r="J94" s="436"/>
      <c r="K94" s="436"/>
      <c r="L94" s="436"/>
      <c r="M94" s="436"/>
      <c r="N94" s="436"/>
      <c r="O94" s="436"/>
      <c r="P94" s="436"/>
      <c r="Q94" s="436"/>
      <c r="R94" s="436"/>
      <c r="S94" s="436"/>
      <c r="T94" s="436"/>
      <c r="U94" s="436"/>
      <c r="V94" s="436"/>
      <c r="W94" s="436"/>
      <c r="X94" s="436"/>
      <c r="Y94" s="436"/>
      <c r="Z94" s="436"/>
      <c r="AA94" s="436"/>
      <c r="AB94" s="436"/>
      <c r="AC94" s="436"/>
      <c r="AD94" s="436"/>
      <c r="AE94" s="436"/>
      <c r="AF94" s="436"/>
      <c r="AG94" s="436"/>
      <c r="AH94" s="436"/>
      <c r="AI94" s="436"/>
      <c r="AJ94" s="436"/>
      <c r="AK94" s="436"/>
      <c r="AL94" s="436"/>
      <c r="AM94" s="436"/>
      <c r="AN94" s="436"/>
      <c r="AO94" s="437"/>
      <c r="AP94" s="23"/>
    </row>
    <row r="95" spans="1:42" s="64" customFormat="1" x14ac:dyDescent="0.2">
      <c r="A95" s="37" t="s">
        <v>184</v>
      </c>
      <c r="B95" s="69" t="s">
        <v>123</v>
      </c>
      <c r="C95" s="422" t="s">
        <v>249</v>
      </c>
      <c r="D95" s="112"/>
      <c r="E95" s="113"/>
      <c r="F95" s="114"/>
      <c r="G95" s="114"/>
      <c r="H95" s="114"/>
      <c r="I95" s="115"/>
      <c r="J95" s="113"/>
      <c r="K95" s="114"/>
      <c r="L95" s="114"/>
      <c r="M95" s="114"/>
      <c r="N95" s="115"/>
      <c r="O95" s="113"/>
      <c r="P95" s="114"/>
      <c r="Q95" s="114"/>
      <c r="R95" s="114"/>
      <c r="S95" s="115"/>
      <c r="T95" s="113">
        <v>12</v>
      </c>
      <c r="U95" s="114">
        <v>0</v>
      </c>
      <c r="V95" s="114"/>
      <c r="W95" s="114" t="s">
        <v>29</v>
      </c>
      <c r="X95" s="115">
        <v>4</v>
      </c>
      <c r="Y95" s="113"/>
      <c r="Z95" s="114"/>
      <c r="AA95" s="114"/>
      <c r="AB95" s="114"/>
      <c r="AC95" s="115"/>
      <c r="AD95" s="113"/>
      <c r="AE95" s="114"/>
      <c r="AF95" s="114"/>
      <c r="AG95" s="114"/>
      <c r="AH95" s="115"/>
      <c r="AI95" s="113"/>
      <c r="AJ95" s="114"/>
      <c r="AK95" s="114"/>
      <c r="AL95" s="114"/>
      <c r="AM95" s="115"/>
      <c r="AN95" s="181" t="s">
        <v>120</v>
      </c>
      <c r="AO95" s="73" t="s">
        <v>28</v>
      </c>
      <c r="AP95" s="63"/>
    </row>
    <row r="96" spans="1:42" s="67" customFormat="1" ht="13.5" thickBot="1" x14ac:dyDescent="0.25">
      <c r="A96" s="100" t="s">
        <v>185</v>
      </c>
      <c r="B96" s="101" t="s">
        <v>106</v>
      </c>
      <c r="C96" s="100" t="s">
        <v>250</v>
      </c>
      <c r="D96" s="154" t="s">
        <v>123</v>
      </c>
      <c r="E96" s="185"/>
      <c r="F96" s="182"/>
      <c r="G96" s="182"/>
      <c r="H96" s="182"/>
      <c r="I96" s="186"/>
      <c r="J96" s="187"/>
      <c r="K96" s="183"/>
      <c r="L96" s="182"/>
      <c r="M96" s="183"/>
      <c r="N96" s="188"/>
      <c r="O96" s="187"/>
      <c r="P96" s="183"/>
      <c r="Q96" s="183"/>
      <c r="R96" s="183"/>
      <c r="S96" s="188"/>
      <c r="T96" s="187"/>
      <c r="U96" s="183"/>
      <c r="V96" s="183"/>
      <c r="W96" s="183"/>
      <c r="X96" s="188"/>
      <c r="Y96" s="187">
        <v>12</v>
      </c>
      <c r="Z96" s="183">
        <v>0</v>
      </c>
      <c r="AA96" s="183"/>
      <c r="AB96" s="183" t="s">
        <v>29</v>
      </c>
      <c r="AC96" s="188">
        <v>5</v>
      </c>
      <c r="AD96" s="189"/>
      <c r="AE96" s="184"/>
      <c r="AF96" s="184"/>
      <c r="AG96" s="184"/>
      <c r="AH96" s="129"/>
      <c r="AI96" s="185"/>
      <c r="AJ96" s="182"/>
      <c r="AK96" s="182"/>
      <c r="AL96" s="182"/>
      <c r="AM96" s="186"/>
      <c r="AN96" s="191" t="s">
        <v>113</v>
      </c>
      <c r="AO96" s="191" t="s">
        <v>124</v>
      </c>
      <c r="AP96" s="68"/>
    </row>
    <row r="97" spans="1:42" s="92" customFormat="1" ht="13.5" thickBot="1" x14ac:dyDescent="0.25">
      <c r="A97" s="37" t="s">
        <v>275</v>
      </c>
      <c r="B97" s="501" t="s">
        <v>269</v>
      </c>
      <c r="C97" s="502" t="s">
        <v>270</v>
      </c>
      <c r="D97" s="100" t="s">
        <v>106</v>
      </c>
      <c r="E97" s="108"/>
      <c r="F97" s="109"/>
      <c r="G97" s="109"/>
      <c r="H97" s="109"/>
      <c r="I97" s="110"/>
      <c r="J97" s="108"/>
      <c r="K97" s="109"/>
      <c r="L97" s="109"/>
      <c r="M97" s="109"/>
      <c r="N97" s="110"/>
      <c r="O97" s="108"/>
      <c r="P97" s="109"/>
      <c r="Q97" s="109"/>
      <c r="R97" s="109"/>
      <c r="S97" s="110"/>
      <c r="T97" s="108"/>
      <c r="U97" s="109"/>
      <c r="V97" s="109"/>
      <c r="W97" s="109"/>
      <c r="X97" s="110"/>
      <c r="Y97" s="108"/>
      <c r="Z97" s="109"/>
      <c r="AA97" s="109"/>
      <c r="AB97" s="109"/>
      <c r="AC97" s="110"/>
      <c r="AD97" s="108">
        <v>12</v>
      </c>
      <c r="AE97" s="109">
        <v>0</v>
      </c>
      <c r="AF97" s="109"/>
      <c r="AG97" s="109" t="s">
        <v>29</v>
      </c>
      <c r="AH97" s="110">
        <v>6</v>
      </c>
      <c r="AI97" s="108"/>
      <c r="AJ97" s="109"/>
      <c r="AK97" s="109"/>
      <c r="AL97" s="109"/>
      <c r="AM97" s="110"/>
      <c r="AN97" s="190" t="s">
        <v>114</v>
      </c>
      <c r="AO97" s="38" t="s">
        <v>33</v>
      </c>
      <c r="AP97" s="91"/>
    </row>
    <row r="98" spans="1:42" s="2" customFormat="1" ht="12.75" customHeight="1" thickBot="1" x14ac:dyDescent="0.25">
      <c r="A98" s="431" t="s">
        <v>129</v>
      </c>
      <c r="B98" s="434"/>
      <c r="C98" s="434"/>
      <c r="D98" s="432"/>
      <c r="E98" s="432"/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432"/>
      <c r="R98" s="432"/>
      <c r="S98" s="432"/>
      <c r="T98" s="432"/>
      <c r="U98" s="432"/>
      <c r="V98" s="432"/>
      <c r="W98" s="432"/>
      <c r="X98" s="432"/>
      <c r="Y98" s="432"/>
      <c r="Z98" s="432"/>
      <c r="AA98" s="432"/>
      <c r="AB98" s="432"/>
      <c r="AC98" s="432"/>
      <c r="AD98" s="432"/>
      <c r="AE98" s="432"/>
      <c r="AF98" s="432"/>
      <c r="AG98" s="432"/>
      <c r="AH98" s="432"/>
      <c r="AI98" s="432"/>
      <c r="AJ98" s="432"/>
      <c r="AK98" s="432"/>
      <c r="AL98" s="432"/>
      <c r="AM98" s="432"/>
      <c r="AN98" s="432"/>
      <c r="AO98" s="433"/>
      <c r="AP98" s="23"/>
    </row>
    <row r="99" spans="1:42" s="64" customFormat="1" x14ac:dyDescent="0.2">
      <c r="A99" s="150" t="s">
        <v>186</v>
      </c>
      <c r="B99" s="359" t="s">
        <v>130</v>
      </c>
      <c r="C99" s="150" t="s">
        <v>251</v>
      </c>
      <c r="D99" s="360"/>
      <c r="E99" s="361"/>
      <c r="F99" s="78"/>
      <c r="G99" s="78"/>
      <c r="H99" s="78"/>
      <c r="I99" s="72"/>
      <c r="J99" s="367"/>
      <c r="K99" s="78"/>
      <c r="L99" s="78"/>
      <c r="M99" s="78"/>
      <c r="N99" s="79"/>
      <c r="O99" s="361"/>
      <c r="P99" s="78"/>
      <c r="Q99" s="78"/>
      <c r="R99" s="78"/>
      <c r="S99" s="79"/>
      <c r="T99" s="362">
        <v>12</v>
      </c>
      <c r="U99" s="332">
        <v>0</v>
      </c>
      <c r="V99" s="332"/>
      <c r="W99" s="332" t="s">
        <v>29</v>
      </c>
      <c r="X99" s="363">
        <v>4</v>
      </c>
      <c r="Y99" s="364"/>
      <c r="Z99" s="334"/>
      <c r="AA99" s="334"/>
      <c r="AB99" s="334"/>
      <c r="AC99" s="365"/>
      <c r="AD99" s="362"/>
      <c r="AE99" s="332"/>
      <c r="AF99" s="332"/>
      <c r="AG99" s="332"/>
      <c r="AH99" s="363"/>
      <c r="AI99" s="96"/>
      <c r="AJ99" s="35"/>
      <c r="AK99" s="35"/>
      <c r="AL99" s="35"/>
      <c r="AM99" s="373"/>
      <c r="AN99" s="366" t="s">
        <v>131</v>
      </c>
      <c r="AO99" s="374" t="s">
        <v>75</v>
      </c>
      <c r="AP99" s="375"/>
    </row>
    <row r="100" spans="1:42" s="64" customFormat="1" x14ac:dyDescent="0.2">
      <c r="A100" s="150" t="s">
        <v>187</v>
      </c>
      <c r="B100" s="154" t="s">
        <v>132</v>
      </c>
      <c r="C100" s="150" t="s">
        <v>252</v>
      </c>
      <c r="D100" s="69" t="s">
        <v>130</v>
      </c>
      <c r="E100" s="361"/>
      <c r="F100" s="78"/>
      <c r="G100" s="78"/>
      <c r="H100" s="78"/>
      <c r="I100" s="72"/>
      <c r="J100" s="367"/>
      <c r="K100" s="78"/>
      <c r="L100" s="78"/>
      <c r="M100" s="78"/>
      <c r="N100" s="79"/>
      <c r="O100" s="361"/>
      <c r="P100" s="78"/>
      <c r="Q100" s="78"/>
      <c r="R100" s="78"/>
      <c r="S100" s="376"/>
      <c r="T100" s="368"/>
      <c r="U100" s="334"/>
      <c r="V100" s="334"/>
      <c r="W100" s="334"/>
      <c r="X100" s="369"/>
      <c r="Y100" s="364">
        <v>12</v>
      </c>
      <c r="Z100" s="334">
        <v>0</v>
      </c>
      <c r="AA100" s="334"/>
      <c r="AB100" s="334" t="s">
        <v>29</v>
      </c>
      <c r="AC100" s="370">
        <v>5</v>
      </c>
      <c r="AD100" s="368"/>
      <c r="AE100" s="334"/>
      <c r="AF100" s="334"/>
      <c r="AG100" s="334"/>
      <c r="AH100" s="369"/>
      <c r="AI100" s="96"/>
      <c r="AJ100" s="35"/>
      <c r="AK100" s="35"/>
      <c r="AL100" s="35"/>
      <c r="AM100" s="373"/>
      <c r="AN100" s="371" t="s">
        <v>131</v>
      </c>
      <c r="AO100" s="154" t="s">
        <v>78</v>
      </c>
      <c r="AP100" s="375"/>
    </row>
    <row r="101" spans="1:42" s="64" customFormat="1" ht="13.5" thickBot="1" x14ac:dyDescent="0.25">
      <c r="A101" s="150" t="s">
        <v>188</v>
      </c>
      <c r="B101" s="151" t="s">
        <v>133</v>
      </c>
      <c r="C101" s="416" t="s">
        <v>253</v>
      </c>
      <c r="D101" s="69" t="s">
        <v>132</v>
      </c>
      <c r="E101" s="361"/>
      <c r="F101" s="78"/>
      <c r="G101" s="78"/>
      <c r="H101" s="78"/>
      <c r="I101" s="72"/>
      <c r="J101" s="367"/>
      <c r="K101" s="78"/>
      <c r="L101" s="78"/>
      <c r="M101" s="78"/>
      <c r="N101" s="79"/>
      <c r="O101" s="361"/>
      <c r="P101" s="78"/>
      <c r="Q101" s="78"/>
      <c r="R101" s="78"/>
      <c r="S101" s="79"/>
      <c r="T101" s="368"/>
      <c r="U101" s="334"/>
      <c r="V101" s="334"/>
      <c r="W101" s="334"/>
      <c r="X101" s="369"/>
      <c r="Y101" s="364"/>
      <c r="Z101" s="334"/>
      <c r="AA101" s="334"/>
      <c r="AB101" s="334"/>
      <c r="AC101" s="370"/>
      <c r="AD101" s="368">
        <v>12</v>
      </c>
      <c r="AE101" s="334">
        <v>0</v>
      </c>
      <c r="AF101" s="334"/>
      <c r="AG101" s="334" t="s">
        <v>29</v>
      </c>
      <c r="AH101" s="369">
        <v>6</v>
      </c>
      <c r="AI101" s="96"/>
      <c r="AJ101" s="35"/>
      <c r="AK101" s="35"/>
      <c r="AL101" s="35"/>
      <c r="AM101" s="373"/>
      <c r="AN101" s="372" t="s">
        <v>131</v>
      </c>
      <c r="AO101" s="377" t="s">
        <v>27</v>
      </c>
      <c r="AP101" s="375"/>
    </row>
    <row r="102" spans="1:42" s="2" customFormat="1" ht="12.75" customHeight="1" thickBot="1" x14ac:dyDescent="0.25">
      <c r="A102" s="431" t="s">
        <v>134</v>
      </c>
      <c r="B102" s="434"/>
      <c r="C102" s="434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2"/>
      <c r="AC102" s="432"/>
      <c r="AD102" s="432"/>
      <c r="AE102" s="432"/>
      <c r="AF102" s="432"/>
      <c r="AG102" s="432"/>
      <c r="AH102" s="432"/>
      <c r="AI102" s="432"/>
      <c r="AJ102" s="432"/>
      <c r="AK102" s="432"/>
      <c r="AL102" s="432"/>
      <c r="AM102" s="432"/>
      <c r="AN102" s="432"/>
      <c r="AO102" s="433"/>
      <c r="AP102" s="23"/>
    </row>
    <row r="103" spans="1:42" s="64" customFormat="1" ht="13.5" thickBot="1" x14ac:dyDescent="0.25">
      <c r="A103" s="150" t="s">
        <v>189</v>
      </c>
      <c r="B103" s="359" t="s">
        <v>135</v>
      </c>
      <c r="C103" s="150" t="s">
        <v>254</v>
      </c>
      <c r="D103" s="360"/>
      <c r="E103" s="43">
        <v>0</v>
      </c>
      <c r="F103" s="78">
        <v>12</v>
      </c>
      <c r="G103" s="78"/>
      <c r="H103" s="78" t="s">
        <v>29</v>
      </c>
      <c r="I103" s="72">
        <v>5</v>
      </c>
      <c r="J103" s="77"/>
      <c r="K103" s="78"/>
      <c r="L103" s="78"/>
      <c r="M103" s="78"/>
      <c r="N103" s="79"/>
      <c r="O103" s="43"/>
      <c r="P103" s="78"/>
      <c r="Q103" s="78"/>
      <c r="R103" s="78"/>
      <c r="S103" s="79"/>
      <c r="T103" s="53"/>
      <c r="U103" s="54"/>
      <c r="V103" s="54"/>
      <c r="W103" s="54"/>
      <c r="X103" s="55"/>
      <c r="Y103" s="70"/>
      <c r="Z103" s="46"/>
      <c r="AA103" s="46"/>
      <c r="AB103" s="46"/>
      <c r="AC103" s="71"/>
      <c r="AD103" s="53"/>
      <c r="AE103" s="54"/>
      <c r="AF103" s="54"/>
      <c r="AG103" s="54"/>
      <c r="AH103" s="55"/>
      <c r="AI103" s="96"/>
      <c r="AJ103" s="35"/>
      <c r="AK103" s="35"/>
      <c r="AL103" s="35"/>
      <c r="AM103" s="373"/>
      <c r="AN103" s="366" t="s">
        <v>113</v>
      </c>
      <c r="AO103" s="374" t="s">
        <v>26</v>
      </c>
      <c r="AP103" s="375"/>
    </row>
    <row r="104" spans="1:42" s="64" customFormat="1" ht="13.5" thickBot="1" x14ac:dyDescent="0.25">
      <c r="A104" s="150" t="s">
        <v>190</v>
      </c>
      <c r="B104" s="359" t="s">
        <v>136</v>
      </c>
      <c r="C104" s="150" t="s">
        <v>255</v>
      </c>
      <c r="D104" s="359" t="s">
        <v>135</v>
      </c>
      <c r="E104" s="43"/>
      <c r="F104" s="78"/>
      <c r="G104" s="78"/>
      <c r="H104" s="78"/>
      <c r="I104" s="72"/>
      <c r="J104" s="77">
        <v>0</v>
      </c>
      <c r="K104" s="78">
        <v>12</v>
      </c>
      <c r="L104" s="78"/>
      <c r="M104" s="78" t="s">
        <v>29</v>
      </c>
      <c r="N104" s="79">
        <v>5</v>
      </c>
      <c r="O104" s="43"/>
      <c r="P104" s="78"/>
      <c r="Q104" s="78"/>
      <c r="R104" s="78"/>
      <c r="S104" s="376"/>
      <c r="T104" s="45"/>
      <c r="U104" s="46"/>
      <c r="V104" s="46"/>
      <c r="W104" s="46"/>
      <c r="X104" s="47"/>
      <c r="Y104" s="70"/>
      <c r="Z104" s="46"/>
      <c r="AA104" s="46"/>
      <c r="AB104" s="46"/>
      <c r="AC104" s="52"/>
      <c r="AD104" s="45"/>
      <c r="AE104" s="46"/>
      <c r="AF104" s="46"/>
      <c r="AG104" s="46"/>
      <c r="AH104" s="47"/>
      <c r="AI104" s="96"/>
      <c r="AJ104" s="35"/>
      <c r="AK104" s="35"/>
      <c r="AL104" s="35"/>
      <c r="AM104" s="373"/>
      <c r="AN104" s="366" t="s">
        <v>113</v>
      </c>
      <c r="AO104" s="374" t="s">
        <v>26</v>
      </c>
      <c r="AP104" s="375"/>
    </row>
    <row r="105" spans="1:42" s="64" customFormat="1" ht="13.5" thickBot="1" x14ac:dyDescent="0.25">
      <c r="A105" s="150" t="s">
        <v>191</v>
      </c>
      <c r="B105" s="151" t="s">
        <v>137</v>
      </c>
      <c r="C105" s="150" t="s">
        <v>256</v>
      </c>
      <c r="D105" s="359" t="s">
        <v>136</v>
      </c>
      <c r="E105" s="43"/>
      <c r="F105" s="78"/>
      <c r="G105" s="78"/>
      <c r="H105" s="78"/>
      <c r="I105" s="72"/>
      <c r="J105" s="77"/>
      <c r="K105" s="78"/>
      <c r="L105" s="78"/>
      <c r="M105" s="78"/>
      <c r="N105" s="79"/>
      <c r="O105" s="43">
        <v>0</v>
      </c>
      <c r="P105" s="78">
        <v>16</v>
      </c>
      <c r="Q105" s="78"/>
      <c r="R105" s="78" t="s">
        <v>29</v>
      </c>
      <c r="S105" s="79">
        <v>5</v>
      </c>
      <c r="T105" s="45"/>
      <c r="U105" s="46"/>
      <c r="V105" s="46"/>
      <c r="W105" s="46"/>
      <c r="X105" s="47"/>
      <c r="Y105" s="70"/>
      <c r="Z105" s="46"/>
      <c r="AA105" s="46"/>
      <c r="AB105" s="46"/>
      <c r="AC105" s="52"/>
      <c r="AD105" s="45"/>
      <c r="AE105" s="46"/>
      <c r="AF105" s="46"/>
      <c r="AG105" s="46"/>
      <c r="AH105" s="47"/>
      <c r="AI105" s="96"/>
      <c r="AJ105" s="35"/>
      <c r="AK105" s="35"/>
      <c r="AL105" s="35"/>
      <c r="AM105" s="373"/>
      <c r="AN105" s="372" t="s">
        <v>113</v>
      </c>
      <c r="AO105" s="377" t="s">
        <v>138</v>
      </c>
      <c r="AP105" s="375"/>
    </row>
    <row r="106" spans="1:42" s="2" customFormat="1" ht="12.75" customHeight="1" thickBot="1" x14ac:dyDescent="0.25">
      <c r="A106" s="431" t="s">
        <v>140</v>
      </c>
      <c r="B106" s="434"/>
      <c r="C106" s="434"/>
      <c r="D106" s="432"/>
      <c r="E106" s="432"/>
      <c r="F106" s="432"/>
      <c r="G106" s="432"/>
      <c r="H106" s="432"/>
      <c r="I106" s="432"/>
      <c r="J106" s="432"/>
      <c r="K106" s="432"/>
      <c r="L106" s="432"/>
      <c r="M106" s="432"/>
      <c r="N106" s="432"/>
      <c r="O106" s="432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2"/>
      <c r="AC106" s="432"/>
      <c r="AD106" s="432"/>
      <c r="AE106" s="432"/>
      <c r="AF106" s="432"/>
      <c r="AG106" s="432"/>
      <c r="AH106" s="432"/>
      <c r="AI106" s="432"/>
      <c r="AJ106" s="432"/>
      <c r="AK106" s="432"/>
      <c r="AL106" s="432"/>
      <c r="AM106" s="432"/>
      <c r="AN106" s="432"/>
      <c r="AO106" s="433"/>
      <c r="AP106" s="23"/>
    </row>
    <row r="107" spans="1:42" s="64" customFormat="1" ht="13.5" thickBot="1" x14ac:dyDescent="0.25">
      <c r="A107" s="380" t="s">
        <v>192</v>
      </c>
      <c r="B107" s="359" t="s">
        <v>141</v>
      </c>
      <c r="C107" s="33" t="s">
        <v>257</v>
      </c>
      <c r="D107" s="381"/>
      <c r="E107" s="382"/>
      <c r="F107" s="114"/>
      <c r="G107" s="114"/>
      <c r="H107" s="114"/>
      <c r="I107" s="142"/>
      <c r="J107" s="113"/>
      <c r="K107" s="114"/>
      <c r="L107" s="114"/>
      <c r="M107" s="114"/>
      <c r="N107" s="115"/>
      <c r="O107" s="382"/>
      <c r="P107" s="114"/>
      <c r="Q107" s="114"/>
      <c r="R107" s="114"/>
      <c r="S107" s="142"/>
      <c r="T107" s="113">
        <v>0</v>
      </c>
      <c r="U107" s="114">
        <v>12</v>
      </c>
      <c r="V107" s="114"/>
      <c r="W107" s="114" t="s">
        <v>29</v>
      </c>
      <c r="X107" s="115">
        <v>0</v>
      </c>
      <c r="Y107" s="488"/>
      <c r="Z107" s="54"/>
      <c r="AA107" s="54"/>
      <c r="AB107" s="54"/>
      <c r="AC107" s="71"/>
      <c r="AD107" s="53"/>
      <c r="AE107" s="54"/>
      <c r="AF107" s="54"/>
      <c r="AG107" s="54"/>
      <c r="AH107" s="55"/>
      <c r="AI107" s="382"/>
      <c r="AJ107" s="114"/>
      <c r="AK107" s="114"/>
      <c r="AL107" s="114"/>
      <c r="AM107" s="142"/>
      <c r="AN107" s="366" t="s">
        <v>131</v>
      </c>
      <c r="AO107" s="374" t="s">
        <v>25</v>
      </c>
      <c r="AP107" s="375"/>
    </row>
    <row r="108" spans="1:42" s="64" customFormat="1" ht="13.5" thickBot="1" x14ac:dyDescent="0.25">
      <c r="A108" s="389" t="s">
        <v>193</v>
      </c>
      <c r="B108" s="374" t="s">
        <v>142</v>
      </c>
      <c r="C108" s="389" t="s">
        <v>258</v>
      </c>
      <c r="D108" s="390"/>
      <c r="E108" s="394">
        <v>0</v>
      </c>
      <c r="F108" s="391">
        <v>12</v>
      </c>
      <c r="G108" s="391"/>
      <c r="H108" s="391" t="s">
        <v>29</v>
      </c>
      <c r="I108" s="392">
        <v>0</v>
      </c>
      <c r="J108" s="489"/>
      <c r="K108" s="391"/>
      <c r="L108" s="391"/>
      <c r="M108" s="391"/>
      <c r="N108" s="393"/>
      <c r="O108" s="394"/>
      <c r="P108" s="391"/>
      <c r="Q108" s="391"/>
      <c r="R108" s="391"/>
      <c r="S108" s="392"/>
      <c r="T108" s="489"/>
      <c r="U108" s="391"/>
      <c r="V108" s="391"/>
      <c r="W108" s="391"/>
      <c r="X108" s="393"/>
      <c r="Y108" s="490"/>
      <c r="Z108" s="491"/>
      <c r="AA108" s="491"/>
      <c r="AB108" s="491"/>
      <c r="AC108" s="492"/>
      <c r="AD108" s="493"/>
      <c r="AE108" s="491"/>
      <c r="AF108" s="491"/>
      <c r="AG108" s="491"/>
      <c r="AH108" s="494"/>
      <c r="AI108" s="394"/>
      <c r="AJ108" s="391"/>
      <c r="AK108" s="391"/>
      <c r="AL108" s="391"/>
      <c r="AM108" s="392"/>
      <c r="AN108" s="366"/>
      <c r="AO108" s="374"/>
      <c r="AP108" s="375"/>
    </row>
    <row r="109" spans="1:42" s="64" customFormat="1" ht="13.5" thickBot="1" x14ac:dyDescent="0.25">
      <c r="A109" s="383" t="s">
        <v>194</v>
      </c>
      <c r="B109" s="384" t="s">
        <v>139</v>
      </c>
      <c r="C109" s="383" t="s">
        <v>259</v>
      </c>
      <c r="D109" s="384"/>
      <c r="E109" s="495"/>
      <c r="F109" s="109"/>
      <c r="G109" s="109"/>
      <c r="H109" s="109"/>
      <c r="I109" s="385"/>
      <c r="J109" s="108"/>
      <c r="K109" s="109"/>
      <c r="L109" s="109"/>
      <c r="M109" s="109"/>
      <c r="N109" s="110"/>
      <c r="O109" s="495"/>
      <c r="P109" s="109"/>
      <c r="Q109" s="109"/>
      <c r="R109" s="109"/>
      <c r="S109" s="385"/>
      <c r="T109" s="108">
        <v>0</v>
      </c>
      <c r="U109" s="109">
        <v>12</v>
      </c>
      <c r="V109" s="109"/>
      <c r="W109" s="109" t="s">
        <v>29</v>
      </c>
      <c r="X109" s="110">
        <v>5</v>
      </c>
      <c r="Y109" s="496"/>
      <c r="Z109" s="497"/>
      <c r="AA109" s="497"/>
      <c r="AB109" s="497"/>
      <c r="AC109" s="498"/>
      <c r="AD109" s="499"/>
      <c r="AE109" s="497"/>
      <c r="AF109" s="497"/>
      <c r="AG109" s="497"/>
      <c r="AH109" s="500"/>
      <c r="AI109" s="119"/>
      <c r="AJ109" s="386"/>
      <c r="AK109" s="386"/>
      <c r="AL109" s="386"/>
      <c r="AM109" s="387"/>
      <c r="AN109" s="388" t="s">
        <v>131</v>
      </c>
      <c r="AO109" s="384" t="s">
        <v>25</v>
      </c>
      <c r="AP109" s="375"/>
    </row>
    <row r="110" spans="1:42" s="4" customFormat="1" x14ac:dyDescent="0.2">
      <c r="A110" s="379"/>
      <c r="B110" s="5"/>
      <c r="C110" s="5"/>
      <c r="D110" s="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6"/>
      <c r="AO110" s="15"/>
    </row>
    <row r="111" spans="1:42" s="4" customFormat="1" x14ac:dyDescent="0.2">
      <c r="A111" s="5"/>
      <c r="B111" s="5"/>
      <c r="C111" s="5"/>
      <c r="D111" s="7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6"/>
      <c r="AO111" s="15"/>
    </row>
    <row r="112" spans="1:42" s="4" customFormat="1" x14ac:dyDescent="0.2">
      <c r="A112" s="5"/>
      <c r="B112" s="5"/>
      <c r="C112" s="5"/>
      <c r="D112" s="127"/>
      <c r="E112" s="5"/>
      <c r="F112" s="5"/>
      <c r="G112" s="126"/>
      <c r="H112" s="12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6"/>
      <c r="AO112" s="15"/>
    </row>
    <row r="113" spans="1:41" s="4" customFormat="1" x14ac:dyDescent="0.2">
      <c r="A113" s="5"/>
      <c r="B113" s="5"/>
      <c r="C113" s="5"/>
      <c r="D113" s="7"/>
      <c r="E113" s="5"/>
      <c r="F113" s="5"/>
      <c r="G113" s="126"/>
      <c r="H113" s="12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6"/>
      <c r="AO113" s="15"/>
    </row>
    <row r="114" spans="1:41" s="4" customFormat="1" x14ac:dyDescent="0.2">
      <c r="A114" s="5"/>
      <c r="B114" s="5"/>
      <c r="C114" s="5"/>
      <c r="D114" s="7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6"/>
      <c r="AO114" s="15"/>
    </row>
    <row r="115" spans="1:41" s="4" customFormat="1" x14ac:dyDescent="0.2">
      <c r="A115" s="5"/>
      <c r="B115" s="5"/>
      <c r="C115" s="5"/>
      <c r="D115" s="7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6"/>
      <c r="AO115" s="15"/>
    </row>
    <row r="116" spans="1:41" s="4" customFormat="1" x14ac:dyDescent="0.2">
      <c r="A116" s="5"/>
      <c r="B116" s="5"/>
      <c r="C116" s="5"/>
      <c r="D116" s="7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6"/>
      <c r="AO116" s="15"/>
    </row>
    <row r="117" spans="1:41" s="4" customFormat="1" x14ac:dyDescent="0.2">
      <c r="A117" s="5"/>
      <c r="B117" s="5"/>
      <c r="C117" s="5"/>
      <c r="D117" s="7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6"/>
      <c r="AO117" s="15"/>
    </row>
    <row r="118" spans="1:41" s="4" customFormat="1" x14ac:dyDescent="0.2">
      <c r="A118" s="5"/>
      <c r="B118" s="5"/>
      <c r="C118" s="5"/>
      <c r="D118" s="7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6"/>
      <c r="AO118" s="15"/>
    </row>
    <row r="119" spans="1:41" s="4" customFormat="1" x14ac:dyDescent="0.2">
      <c r="A119" s="5"/>
      <c r="B119" s="5"/>
      <c r="C119" s="5"/>
      <c r="D119" s="7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139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6"/>
      <c r="AO119" s="15"/>
    </row>
    <row r="120" spans="1:41" s="4" customFormat="1" x14ac:dyDescent="0.2">
      <c r="A120" s="5"/>
      <c r="B120" s="5"/>
      <c r="C120" s="5"/>
      <c r="D120" s="7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6"/>
      <c r="AO120" s="15"/>
    </row>
    <row r="121" spans="1:41" s="1" customFormat="1" x14ac:dyDescent="0.2">
      <c r="A121" s="5"/>
      <c r="B121" s="5"/>
      <c r="C121" s="5"/>
      <c r="D121" s="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6"/>
      <c r="AO121" s="16"/>
    </row>
    <row r="123" spans="1:41" s="4" customFormat="1" x14ac:dyDescent="0.2">
      <c r="A123" s="5"/>
      <c r="B123" s="5"/>
      <c r="C123" s="5"/>
      <c r="D123" s="7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6"/>
      <c r="AO123" s="15"/>
    </row>
    <row r="124" spans="1:41" s="4" customFormat="1" x14ac:dyDescent="0.2">
      <c r="A124" s="5"/>
      <c r="B124" s="5"/>
      <c r="C124" s="5"/>
      <c r="D124" s="7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139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6"/>
      <c r="AO124" s="15"/>
    </row>
    <row r="125" spans="1:41" s="4" customFormat="1" x14ac:dyDescent="0.2">
      <c r="A125" s="5"/>
      <c r="B125" s="5"/>
      <c r="C125" s="5"/>
      <c r="D125" s="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6"/>
      <c r="AO125" s="15"/>
    </row>
    <row r="126" spans="1:41" s="4" customFormat="1" x14ac:dyDescent="0.2">
      <c r="A126" s="5"/>
      <c r="B126" s="5"/>
      <c r="C126" s="5"/>
      <c r="D126" s="7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6"/>
      <c r="AO126" s="15"/>
    </row>
    <row r="127" spans="1:41" s="4" customFormat="1" x14ac:dyDescent="0.2">
      <c r="A127" s="5"/>
      <c r="B127" s="5"/>
      <c r="C127" s="5"/>
      <c r="D127" s="7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6"/>
      <c r="AO127" s="15"/>
    </row>
    <row r="128" spans="1:41" s="4" customFormat="1" x14ac:dyDescent="0.2">
      <c r="A128" s="5"/>
      <c r="B128" s="5"/>
      <c r="C128" s="5"/>
      <c r="D128" s="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6"/>
      <c r="AO128" s="15"/>
    </row>
    <row r="129" spans="1:41" s="4" customFormat="1" x14ac:dyDescent="0.2">
      <c r="A129" s="5"/>
      <c r="B129" s="5"/>
      <c r="C129" s="5"/>
      <c r="D129" s="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6"/>
      <c r="AO129" s="15"/>
    </row>
    <row r="130" spans="1:41" s="4" customFormat="1" x14ac:dyDescent="0.2">
      <c r="A130" s="5"/>
      <c r="B130" s="5"/>
      <c r="C130" s="5"/>
      <c r="D130" s="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6"/>
      <c r="AO130" s="14"/>
    </row>
    <row r="131" spans="1:41" s="4" customFormat="1" ht="14.25" customHeight="1" x14ac:dyDescent="0.2">
      <c r="A131" s="5"/>
      <c r="B131" s="5"/>
      <c r="C131" s="5"/>
      <c r="D131" s="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6"/>
      <c r="AO131" s="14"/>
    </row>
    <row r="132" spans="1:41" s="4" customFormat="1" x14ac:dyDescent="0.2">
      <c r="A132" s="5"/>
      <c r="B132" s="5"/>
      <c r="C132" s="5"/>
      <c r="D132" s="7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6"/>
      <c r="AO132" s="14"/>
    </row>
    <row r="133" spans="1:41" s="4" customFormat="1" x14ac:dyDescent="0.2">
      <c r="A133" s="5"/>
      <c r="B133" s="5"/>
      <c r="C133" s="5"/>
      <c r="D133" s="7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6"/>
      <c r="AO133" s="14"/>
    </row>
    <row r="134" spans="1:41" s="4" customFormat="1" x14ac:dyDescent="0.2">
      <c r="A134" s="5"/>
      <c r="B134" s="5"/>
      <c r="C134" s="5"/>
      <c r="D134" s="7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6"/>
      <c r="AO134" s="14"/>
    </row>
    <row r="135" spans="1:41" s="4" customFormat="1" x14ac:dyDescent="0.2">
      <c r="A135" s="5"/>
      <c r="B135" s="5"/>
      <c r="C135" s="5"/>
      <c r="D135" s="7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6"/>
      <c r="AO135" s="14"/>
    </row>
    <row r="136" spans="1:41" s="1" customFormat="1" x14ac:dyDescent="0.2">
      <c r="A136" s="5"/>
      <c r="B136" s="5"/>
      <c r="C136" s="5"/>
      <c r="D136" s="7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6"/>
      <c r="AO136" s="14"/>
    </row>
    <row r="140" spans="1:41" s="1" customFormat="1" x14ac:dyDescent="0.2">
      <c r="A140" s="5"/>
      <c r="B140" s="5"/>
      <c r="C140" s="5"/>
      <c r="D140" s="7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6"/>
      <c r="AO140" s="14"/>
    </row>
    <row r="141" spans="1:41" s="1" customFormat="1" x14ac:dyDescent="0.2">
      <c r="A141" s="5"/>
      <c r="B141" s="5"/>
      <c r="C141" s="5"/>
      <c r="D141" s="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6"/>
      <c r="AO141" s="14"/>
    </row>
    <row r="142" spans="1:41" s="1" customFormat="1" x14ac:dyDescent="0.2">
      <c r="A142" s="5"/>
      <c r="B142" s="5"/>
      <c r="C142" s="5"/>
      <c r="D142" s="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6"/>
      <c r="AO142" s="14"/>
    </row>
    <row r="143" spans="1:41" s="2" customFormat="1" ht="12.75" customHeight="1" x14ac:dyDescent="0.2">
      <c r="A143" s="5"/>
      <c r="B143" s="5"/>
      <c r="C143" s="5"/>
      <c r="D143" s="7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6"/>
      <c r="AO143" s="14"/>
    </row>
    <row r="144" spans="1:41" s="4" customFormat="1" x14ac:dyDescent="0.2">
      <c r="A144" s="5"/>
      <c r="B144" s="5"/>
      <c r="C144" s="5"/>
      <c r="D144" s="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6"/>
      <c r="AO144" s="14"/>
    </row>
    <row r="145" spans="1:41" s="4" customFormat="1" x14ac:dyDescent="0.2">
      <c r="A145" s="5"/>
      <c r="B145" s="5"/>
      <c r="C145" s="5"/>
      <c r="D145" s="7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6"/>
      <c r="AO145" s="14"/>
    </row>
    <row r="146" spans="1:41" s="4" customFormat="1" x14ac:dyDescent="0.2">
      <c r="A146" s="5"/>
      <c r="B146" s="5"/>
      <c r="C146" s="5"/>
      <c r="D146" s="7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6"/>
      <c r="AO146" s="14"/>
    </row>
    <row r="147" spans="1:41" s="4" customFormat="1" x14ac:dyDescent="0.2">
      <c r="A147" s="5"/>
      <c r="B147" s="5"/>
      <c r="C147" s="5"/>
      <c r="D147" s="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6"/>
      <c r="AO147" s="14"/>
    </row>
    <row r="148" spans="1:41" s="8" customFormat="1" x14ac:dyDescent="0.2">
      <c r="A148" s="5"/>
      <c r="B148" s="5"/>
      <c r="C148" s="5"/>
      <c r="D148" s="7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6"/>
      <c r="AO148" s="14"/>
    </row>
    <row r="149" spans="1:41" s="8" customFormat="1" x14ac:dyDescent="0.2">
      <c r="A149" s="5"/>
      <c r="B149" s="5"/>
      <c r="C149" s="5"/>
      <c r="D149" s="7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6"/>
      <c r="AO149" s="14"/>
    </row>
    <row r="150" spans="1:41" s="8" customFormat="1" x14ac:dyDescent="0.2">
      <c r="A150" s="5"/>
      <c r="B150" s="5"/>
      <c r="C150" s="5"/>
      <c r="D150" s="7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6"/>
      <c r="AO150" s="14"/>
    </row>
    <row r="151" spans="1:41" s="8" customFormat="1" x14ac:dyDescent="0.2">
      <c r="A151" s="5"/>
      <c r="B151" s="5"/>
      <c r="C151" s="5"/>
      <c r="D151" s="7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6"/>
      <c r="AO151" s="14"/>
    </row>
    <row r="152" spans="1:41" s="8" customFormat="1" x14ac:dyDescent="0.2">
      <c r="A152" s="5"/>
      <c r="B152" s="5"/>
      <c r="C152" s="5"/>
      <c r="D152" s="7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6"/>
      <c r="AO152" s="14"/>
    </row>
    <row r="153" spans="1:41" s="8" customFormat="1" x14ac:dyDescent="0.2">
      <c r="A153" s="5"/>
      <c r="B153" s="5"/>
      <c r="C153" s="5"/>
      <c r="D153" s="7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6"/>
      <c r="AO153" s="14"/>
    </row>
    <row r="154" spans="1:41" s="8" customFormat="1" x14ac:dyDescent="0.2">
      <c r="A154" s="5"/>
      <c r="B154" s="5"/>
      <c r="C154" s="5"/>
      <c r="D154" s="7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6"/>
      <c r="AO154" s="14"/>
    </row>
    <row r="155" spans="1:41" s="8" customFormat="1" x14ac:dyDescent="0.2">
      <c r="A155" s="5"/>
      <c r="B155" s="5"/>
      <c r="C155" s="5"/>
      <c r="D155" s="7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6"/>
      <c r="AO155" s="14"/>
    </row>
    <row r="156" spans="1:41" s="8" customFormat="1" x14ac:dyDescent="0.2">
      <c r="A156" s="5"/>
      <c r="B156" s="5"/>
      <c r="C156" s="5"/>
      <c r="D156" s="7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6"/>
      <c r="AO156" s="14"/>
    </row>
    <row r="157" spans="1:41" s="8" customFormat="1" x14ac:dyDescent="0.2">
      <c r="A157" s="5"/>
      <c r="B157" s="5"/>
      <c r="C157" s="5"/>
      <c r="D157" s="7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6"/>
      <c r="AO157" s="14"/>
    </row>
    <row r="158" spans="1:41" s="4" customFormat="1" x14ac:dyDescent="0.2">
      <c r="A158" s="5"/>
      <c r="B158" s="5"/>
      <c r="C158" s="5"/>
      <c r="D158" s="7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6"/>
      <c r="AO158" s="14"/>
    </row>
    <row r="159" spans="1:41" s="4" customFormat="1" x14ac:dyDescent="0.2">
      <c r="A159" s="5"/>
      <c r="B159" s="5"/>
      <c r="C159" s="5"/>
      <c r="D159" s="7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"/>
      <c r="AO159" s="14"/>
    </row>
    <row r="160" spans="1:41" s="4" customFormat="1" x14ac:dyDescent="0.2">
      <c r="A160" s="5"/>
      <c r="B160" s="5"/>
      <c r="C160" s="5"/>
      <c r="D160" s="7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"/>
      <c r="AO160" s="14"/>
    </row>
    <row r="161" spans="1:41" s="4" customFormat="1" x14ac:dyDescent="0.2">
      <c r="A161" s="5"/>
      <c r="B161" s="5"/>
      <c r="C161" s="5"/>
      <c r="D161" s="7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"/>
      <c r="AO161" s="14"/>
    </row>
    <row r="162" spans="1:41" s="4" customFormat="1" ht="24" customHeight="1" x14ac:dyDescent="0.2">
      <c r="A162" s="5"/>
      <c r="B162" s="5"/>
      <c r="C162" s="5"/>
      <c r="D162" s="7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"/>
      <c r="AO162" s="14"/>
    </row>
    <row r="163" spans="1:41" s="4" customFormat="1" x14ac:dyDescent="0.2">
      <c r="A163" s="5"/>
      <c r="B163" s="5"/>
      <c r="C163" s="5"/>
      <c r="D163" s="7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6"/>
      <c r="AO163" s="14"/>
    </row>
    <row r="164" spans="1:41" s="4" customFormat="1" x14ac:dyDescent="0.2">
      <c r="A164" s="5"/>
      <c r="B164" s="5"/>
      <c r="C164" s="5"/>
      <c r="D164" s="7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6"/>
      <c r="AO164" s="14"/>
    </row>
    <row r="165" spans="1:41" s="4" customFormat="1" x14ac:dyDescent="0.2">
      <c r="A165" s="5"/>
      <c r="B165" s="5"/>
      <c r="C165" s="5"/>
      <c r="D165" s="7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6"/>
      <c r="AO165" s="14"/>
    </row>
    <row r="166" spans="1:41" s="9" customFormat="1" x14ac:dyDescent="0.2">
      <c r="A166" s="5"/>
      <c r="B166" s="5"/>
      <c r="C166" s="5"/>
      <c r="D166" s="7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6"/>
      <c r="AO166" s="14"/>
    </row>
    <row r="167" spans="1:41" s="4" customFormat="1" x14ac:dyDescent="0.2">
      <c r="A167" s="5"/>
      <c r="B167" s="5"/>
      <c r="C167" s="5"/>
      <c r="D167" s="7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6"/>
      <c r="AO167" s="14"/>
    </row>
    <row r="168" spans="1:41" s="4" customFormat="1" hidden="1" x14ac:dyDescent="0.2">
      <c r="A168" s="5"/>
      <c r="B168" s="5"/>
      <c r="C168" s="5"/>
      <c r="D168" s="7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6"/>
      <c r="AO168" s="14"/>
    </row>
    <row r="193" spans="1:41" s="8" customFormat="1" x14ac:dyDescent="0.2">
      <c r="A193" s="5"/>
      <c r="B193" s="5"/>
      <c r="C193" s="5"/>
      <c r="D193" s="7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6"/>
      <c r="AO193" s="14"/>
    </row>
    <row r="194" spans="1:41" s="8" customFormat="1" x14ac:dyDescent="0.2">
      <c r="A194" s="5"/>
      <c r="B194" s="5"/>
      <c r="C194" s="5"/>
      <c r="D194" s="7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6"/>
      <c r="AO194" s="14"/>
    </row>
    <row r="195" spans="1:41" s="8" customFormat="1" x14ac:dyDescent="0.2">
      <c r="A195" s="5"/>
      <c r="B195" s="5"/>
      <c r="C195" s="5"/>
      <c r="D195" s="7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6"/>
      <c r="AO195" s="14"/>
    </row>
    <row r="196" spans="1:41" s="10" customFormat="1" x14ac:dyDescent="0.2">
      <c r="A196" s="5"/>
      <c r="B196" s="5"/>
      <c r="C196" s="5"/>
      <c r="D196" s="7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6"/>
      <c r="AO196" s="14"/>
    </row>
    <row r="197" spans="1:41" s="10" customFormat="1" x14ac:dyDescent="0.2">
      <c r="A197" s="5"/>
      <c r="B197" s="5"/>
      <c r="C197" s="5"/>
      <c r="D197" s="7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6"/>
      <c r="AO197" s="14"/>
    </row>
  </sheetData>
  <mergeCells count="46">
    <mergeCell ref="AN73:AN74"/>
    <mergeCell ref="A23:AO23"/>
    <mergeCell ref="J19:L19"/>
    <mergeCell ref="O19:Q19"/>
    <mergeCell ref="T19:V19"/>
    <mergeCell ref="Y19:AA19"/>
    <mergeCell ref="AD19:AF19"/>
    <mergeCell ref="A22:AO22"/>
    <mergeCell ref="AI19:AK19"/>
    <mergeCell ref="AO18:AO20"/>
    <mergeCell ref="E19:G19"/>
    <mergeCell ref="T18:X18"/>
    <mergeCell ref="A18:A20"/>
    <mergeCell ref="AN18:AN20"/>
    <mergeCell ref="A21:AO21"/>
    <mergeCell ref="B18:B20"/>
    <mergeCell ref="D18:D20"/>
    <mergeCell ref="AI18:AM18"/>
    <mergeCell ref="AN31:AN32"/>
    <mergeCell ref="A30:AO30"/>
    <mergeCell ref="Y18:AC18"/>
    <mergeCell ref="AD18:AH18"/>
    <mergeCell ref="O18:S18"/>
    <mergeCell ref="E18:I18"/>
    <mergeCell ref="J18:N18"/>
    <mergeCell ref="A1:AO1"/>
    <mergeCell ref="A3:AO3"/>
    <mergeCell ref="A4:AO4"/>
    <mergeCell ref="A2:AO2"/>
    <mergeCell ref="A5:AO5"/>
    <mergeCell ref="A36:AO36"/>
    <mergeCell ref="A72:AO72"/>
    <mergeCell ref="A63:AO63"/>
    <mergeCell ref="A106:AO106"/>
    <mergeCell ref="A98:AO98"/>
    <mergeCell ref="A94:AO94"/>
    <mergeCell ref="A82:AO82"/>
    <mergeCell ref="A86:AO86"/>
    <mergeCell ref="A90:AO90"/>
    <mergeCell ref="A81:AO81"/>
    <mergeCell ref="A49:AO49"/>
    <mergeCell ref="A54:AO54"/>
    <mergeCell ref="A55:AO55"/>
    <mergeCell ref="A43:AO43"/>
    <mergeCell ref="A102:AO102"/>
    <mergeCell ref="AO73:AO74"/>
  </mergeCells>
  <phoneticPr fontId="3" type="noConversion"/>
  <printOptions horizontalCentered="1"/>
  <pageMargins left="0.19685039370078741" right="0.19685039370078741" top="0.59055118110236227" bottom="0.59055118110236227" header="0.11811023622047245" footer="0.39370078740157483"/>
  <pageSetup paperSize="8" scale="50" orientation="landscape" r:id="rId1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3BLPS17</vt:lpstr>
      <vt:lpstr>'3BLPS17'!Nyomtatási_terület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2018-06-07T05:55:49Z</cp:lastPrinted>
  <dcterms:created xsi:type="dcterms:W3CDTF">2008-01-10T16:03:48Z</dcterms:created>
  <dcterms:modified xsi:type="dcterms:W3CDTF">2018-07-24T07:06:07Z</dcterms:modified>
</cp:coreProperties>
</file>