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AKK\S meghajtóra\"/>
    </mc:Choice>
  </mc:AlternateContent>
  <bookViews>
    <workbookView xWindow="120" yWindow="225" windowWidth="15180" windowHeight="8715"/>
  </bookViews>
  <sheets>
    <sheet name="1KMNÁM17" sheetId="1" r:id="rId1"/>
  </sheets>
  <calcPr calcId="162913"/>
  <fileRecoveryPr autoRecover="0"/>
</workbook>
</file>

<file path=xl/calcChain.xml><?xml version="1.0" encoding="utf-8"?>
<calcChain xmlns="http://schemas.openxmlformats.org/spreadsheetml/2006/main">
  <c r="T54" i="1" l="1"/>
  <c r="R54" i="1"/>
  <c r="Q54" i="1"/>
  <c r="P54" i="1"/>
  <c r="N54" i="1"/>
  <c r="M54" i="1"/>
  <c r="L54" i="1"/>
  <c r="J54" i="1"/>
  <c r="I54" i="1"/>
  <c r="H54" i="1"/>
  <c r="F54" i="1"/>
  <c r="E54" i="1"/>
  <c r="T47" i="1" l="1"/>
  <c r="T80" i="1" s="1"/>
  <c r="P47" i="1"/>
  <c r="P80" i="1" s="1"/>
  <c r="L47" i="1"/>
  <c r="L80" i="1" s="1"/>
  <c r="H47" i="1"/>
  <c r="D16" i="1"/>
  <c r="D47" i="1" l="1"/>
  <c r="D80" i="1" s="1"/>
  <c r="H80" i="1"/>
  <c r="M65" i="1"/>
  <c r="N65" i="1"/>
</calcChain>
</file>

<file path=xl/comments1.xml><?xml version="1.0" encoding="utf-8"?>
<comments xmlns="http://schemas.openxmlformats.org/spreadsheetml/2006/main">
  <authors>
    <author>Dr. Áprily Szilvia</author>
  </authors>
  <commentList>
    <comment ref="C63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változik 2019. szept. 1-től (Tóth Tamás helyett Donkó Tamás)</t>
        </r>
      </text>
    </comment>
    <comment ref="C68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változik 2019. szept. 1-től (Tóth Tamás helyett Sudár Gergő)</t>
        </r>
      </text>
    </comment>
    <comment ref="C72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változik 2019. szept. 1-től (Tóth Tamás helyett Csonka Arnold)</t>
        </r>
      </text>
    </comment>
  </commentList>
</comments>
</file>

<file path=xl/sharedStrings.xml><?xml version="1.0" encoding="utf-8"?>
<sst xmlns="http://schemas.openxmlformats.org/spreadsheetml/2006/main" count="343" uniqueCount="234">
  <si>
    <t>Mintatanterv</t>
  </si>
  <si>
    <t>Tantárgy státusza</t>
  </si>
  <si>
    <t>Kötelezően választandó tantárgyak</t>
  </si>
  <si>
    <t>Szabadon választható tantárgyak</t>
  </si>
  <si>
    <t>I.félév</t>
  </si>
  <si>
    <t>II.félév</t>
  </si>
  <si>
    <t>III.félév</t>
  </si>
  <si>
    <t>IV.félév</t>
  </si>
  <si>
    <t>órasz.</t>
  </si>
  <si>
    <t>sablon</t>
  </si>
  <si>
    <t>kred.</t>
  </si>
  <si>
    <t>ea.</t>
  </si>
  <si>
    <t>gy.</t>
  </si>
  <si>
    <t>k</t>
  </si>
  <si>
    <t>Állattenyésztési biokémia</t>
  </si>
  <si>
    <t>Állatvédelem és állati jólét</t>
  </si>
  <si>
    <t>Állattartási technológiák fejlesztésének műszaki alapjai</t>
  </si>
  <si>
    <t>Élelmiszerkémia</t>
  </si>
  <si>
    <t>Járványvédelem és állategészségügyi igazgatás</t>
  </si>
  <si>
    <t>Állattenyésztési ágazatok gazdaságtana</t>
  </si>
  <si>
    <t>gy</t>
  </si>
  <si>
    <t>Takarmányipari ismeretek</t>
  </si>
  <si>
    <t>Szaporodásbiológia</t>
  </si>
  <si>
    <t>Őshonos háziállatok tenyésztése</t>
  </si>
  <si>
    <t>Baromfikeltetés</t>
  </si>
  <si>
    <t>Képalkotó eljárások az állattenyésztésben</t>
  </si>
  <si>
    <t>Tej- és húsipari technológiák</t>
  </si>
  <si>
    <t>Oktatók</t>
  </si>
  <si>
    <t>Dr. Bokor Árpád</t>
  </si>
  <si>
    <t>Dr. Metzger Szilvia</t>
  </si>
  <si>
    <t>Dr. Kovács Melinda</t>
  </si>
  <si>
    <t>Dr. Sütő Zoltán</t>
  </si>
  <si>
    <t>Dr. Zomborszky Zoltán</t>
  </si>
  <si>
    <t>Dr. Holló István</t>
  </si>
  <si>
    <t>Dr. Tossenberger János</t>
  </si>
  <si>
    <t>Dr. Holló Gabriella</t>
  </si>
  <si>
    <t>Konzulens tanár</t>
  </si>
  <si>
    <t>Tanszék, ahol a dolgozat készül</t>
  </si>
  <si>
    <t>Munkaterv végrehajtása 1.</t>
  </si>
  <si>
    <t>Munkaterv végrehajtása 2.</t>
  </si>
  <si>
    <t>Munkaterv végrehajtása 3.</t>
  </si>
  <si>
    <t>Andrássyné Dr. Baka Gabriella</t>
  </si>
  <si>
    <t>Összes kredit</t>
  </si>
  <si>
    <t>Kód</t>
  </si>
  <si>
    <t>Tantárgy</t>
  </si>
  <si>
    <t>Előfeltétel</t>
  </si>
  <si>
    <t>Kötelező (A) tantárgyak</t>
  </si>
  <si>
    <t>Összesen</t>
  </si>
  <si>
    <t>Sport-, verseny- és haszonló tenyésztés</t>
  </si>
  <si>
    <t>Vadtenyésztés és vadgazdálkodás</t>
  </si>
  <si>
    <t>Dr. Tornyos Gábor</t>
  </si>
  <si>
    <t>Dr. Hoffmann Richárd</t>
  </si>
  <si>
    <t>Dr. Szigeti Orsolya</t>
  </si>
  <si>
    <t>Dr. Áprily Szilvia</t>
  </si>
  <si>
    <t>Vargáné Dr. Visi Éva</t>
  </si>
  <si>
    <t>Dr. Kelemen János</t>
  </si>
  <si>
    <t>Dr. Szabó-Szentgróti Gábor</t>
  </si>
  <si>
    <t>Nagyné Dr. Kiszlinger Henrietta</t>
  </si>
  <si>
    <t>Dr. Húth Balázs</t>
  </si>
  <si>
    <t>Takarmánygazdálkodás</t>
  </si>
  <si>
    <t>Élelmiszermarketing</t>
  </si>
  <si>
    <t>Baromfinemesítés, tartás, termékelőállítás</t>
  </si>
  <si>
    <t>Szarvasmarhanemesítés, tartás, temékelőállítás</t>
  </si>
  <si>
    <t>Sertésnemesítés, tartás, termékelőállítás</t>
  </si>
  <si>
    <t>Kiskérődzők tenyésztése, tartása</t>
  </si>
  <si>
    <t>Gyephasznosítás, legeltetéses állattartás</t>
  </si>
  <si>
    <t>Alapozó ismeretek</t>
  </si>
  <si>
    <t>Alkalmazott genetika</t>
  </si>
  <si>
    <t>Szakmai ismeretek</t>
  </si>
  <si>
    <t>Élelmiszer-minőség és -biztonság</t>
  </si>
  <si>
    <t>Élelmiszerlánc-biztonság</t>
  </si>
  <si>
    <t>Dr. Kiss Attila</t>
  </si>
  <si>
    <t>Haltenyésztés és akvarisztika</t>
  </si>
  <si>
    <t>Kötelezően választandó szakmai ismeretek</t>
  </si>
  <si>
    <t>Ökológikus állattenyésztés</t>
  </si>
  <si>
    <t>Állattenyésztési biotechnológia</t>
  </si>
  <si>
    <t>Dr. Princz Zoltán</t>
  </si>
  <si>
    <t>Dr. Matics Zsolt</t>
  </si>
  <si>
    <t>Üzemi gyakorlat</t>
  </si>
  <si>
    <t>Diplomadolgozat</t>
  </si>
  <si>
    <t>* Szabadon választható szakmai ismeretek</t>
  </si>
  <si>
    <t>Választható szakmai ismeretek</t>
  </si>
  <si>
    <t>Tudományos dolgozatok készítése</t>
  </si>
  <si>
    <t>b</t>
  </si>
  <si>
    <t>Szakirodalmi forrásismeret</t>
  </si>
  <si>
    <t>Huszárné Szabó Mária</t>
  </si>
  <si>
    <t>Dr. Szabó András</t>
  </si>
  <si>
    <t>Egyetemi Könyvtár</t>
  </si>
  <si>
    <t>Dr. Varga Gyula</t>
  </si>
  <si>
    <t>* min. 3 tárgy választásával 7 kreditet kell szerezni.</t>
  </si>
  <si>
    <t>Humánerőforrás gazdálkodás</t>
  </si>
  <si>
    <t>Gazdasági állatok etológiája</t>
  </si>
  <si>
    <t>Dr. Molnár Marcell</t>
  </si>
  <si>
    <t>Mindösszesen</t>
  </si>
  <si>
    <t>Szakfelelős: Prof. Dr. Holló István, egyetemi tanár</t>
  </si>
  <si>
    <t>10-18</t>
  </si>
  <si>
    <t>30-46</t>
  </si>
  <si>
    <t>28-36</t>
  </si>
  <si>
    <t>KKK előírás</t>
  </si>
  <si>
    <t>120</t>
  </si>
  <si>
    <t>Állatszimbolika</t>
  </si>
  <si>
    <t>min.6 kr.</t>
  </si>
  <si>
    <t>min.4 hét</t>
  </si>
  <si>
    <t>Tantervi kredit</t>
  </si>
  <si>
    <t>min.5 kr.</t>
  </si>
  <si>
    <t>Nappali munkarend</t>
  </si>
  <si>
    <t>Dr. Lukács Aurél István</t>
  </si>
  <si>
    <t>óraadó: Heim Lívia</t>
  </si>
  <si>
    <t>Applied Genetics</t>
  </si>
  <si>
    <t>Animal Breeding Biochemistry</t>
  </si>
  <si>
    <t>Production Physiology</t>
  </si>
  <si>
    <t>Food Chemistry</t>
  </si>
  <si>
    <t>Fodder Crop Management</t>
  </si>
  <si>
    <t>Biology of Reproduction</t>
  </si>
  <si>
    <t>Innovation in Animal Keeping Technologies</t>
  </si>
  <si>
    <t>Animal Protection and Welfare</t>
  </si>
  <si>
    <t>Grassland Utilization and Pasturing</t>
  </si>
  <si>
    <t>Food Quality and Safety</t>
  </si>
  <si>
    <t>Human Resources Management</t>
  </si>
  <si>
    <t>Animal Nutrition Management</t>
  </si>
  <si>
    <t>Swine Breeding and Production</t>
  </si>
  <si>
    <t>Cattle Breeding and Production</t>
  </si>
  <si>
    <t>Food Chain Safety</t>
  </si>
  <si>
    <t>Poultry Breeding and Production</t>
  </si>
  <si>
    <t>Small Ruminants Breeding and Production</t>
  </si>
  <si>
    <t>Disease Control and Animal Healthcare Management</t>
  </si>
  <si>
    <t>Economics of Animal Breeding Branches</t>
  </si>
  <si>
    <t>Food-Marketing</t>
  </si>
  <si>
    <t>Information Sources</t>
  </si>
  <si>
    <t>Writing Research Papers</t>
  </si>
  <si>
    <t>Biotechnology of Animal Breeding</t>
  </si>
  <si>
    <t>Breeding of Pets and Hobby Animals</t>
  </si>
  <si>
    <t>Fish Production and Aquaristics</t>
  </si>
  <si>
    <t>Sport-racing-and farm horse breeding</t>
  </si>
  <si>
    <t>Imaging Processes in Animal Husbandry</t>
  </si>
  <si>
    <t>Dairy Industry and Food Processing Technologies</t>
  </si>
  <si>
    <t>Ecological Stock Breeding</t>
  </si>
  <si>
    <t>Nutrition Industry Mastery</t>
  </si>
  <si>
    <t>Game Breeding and Management</t>
  </si>
  <si>
    <t>Native Animal Breeding</t>
  </si>
  <si>
    <t>Ethology of Farm Animals</t>
  </si>
  <si>
    <t>Agricultural Extension</t>
  </si>
  <si>
    <t>Animal Symbolism</t>
  </si>
  <si>
    <t>Continuous Professional Practice</t>
  </si>
  <si>
    <t>Conducting the Workplan 1.</t>
  </si>
  <si>
    <t>Conducting the Workplan 2.</t>
  </si>
  <si>
    <t>Conducting the Workplan 3.</t>
  </si>
  <si>
    <t>Takarmánynövény-termesztés</t>
  </si>
  <si>
    <t>Dr. Kucska Balázs</t>
  </si>
  <si>
    <t>Termelés-élettan</t>
  </si>
  <si>
    <t>Animal Breeding Organization</t>
  </si>
  <si>
    <t>Tenyésztésszervezés</t>
  </si>
  <si>
    <t>Társ- és hobbiállat tenyésztés</t>
  </si>
  <si>
    <t>Telepirányítási rendszerek</t>
  </si>
  <si>
    <t>Szaktanácsadás</t>
  </si>
  <si>
    <t>Rózsahegyi Péter</t>
  </si>
  <si>
    <t>Dr. Csonka Arnold</t>
  </si>
  <si>
    <t>1MLOV1ALG00017</t>
  </si>
  <si>
    <t>1MBKT1ABK00000-2</t>
  </si>
  <si>
    <t>1MEAH1TET00017</t>
  </si>
  <si>
    <t>1MBIO1ELK00017</t>
  </si>
  <si>
    <t>1MNNT1TNT00017</t>
  </si>
  <si>
    <t>1MEAT1SZB00017</t>
  </si>
  <si>
    <t>1MTTT1AMA00017</t>
  </si>
  <si>
    <t>1MATM1TSZ00017</t>
  </si>
  <si>
    <t>1MTKT1AAJ00011</t>
  </si>
  <si>
    <t>1MNTN1GYH00017</t>
  </si>
  <si>
    <t>1METI1EMB00017</t>
  </si>
  <si>
    <t>1MAGM1HEG00017</t>
  </si>
  <si>
    <t>1MTAT1TAG00017</t>
  </si>
  <si>
    <t>1MATM1STT00017</t>
  </si>
  <si>
    <t>1MATM1SZN00017</t>
  </si>
  <si>
    <t>1MTTT1ELB00017</t>
  </si>
  <si>
    <t>1MATT1BTT00017</t>
  </si>
  <si>
    <t>1MATT1KTT00017</t>
  </si>
  <si>
    <t>1META1JVA00017</t>
  </si>
  <si>
    <t>3MAMT1AAG00000-2</t>
  </si>
  <si>
    <t>1MMKT1ELM00017</t>
  </si>
  <si>
    <t>1MEKO1SZF00017</t>
  </si>
  <si>
    <t>1MDIA1TDK00017</t>
  </si>
  <si>
    <t>1MAKK1MTV10017</t>
  </si>
  <si>
    <t>1MAKK1MTV20017</t>
  </si>
  <si>
    <t>1MAKK1MTV30017</t>
  </si>
  <si>
    <t>1MEAT1ATB00017</t>
  </si>
  <si>
    <t>1MVAD1THT00017</t>
  </si>
  <si>
    <t>1MAQU1HTA00017</t>
  </si>
  <si>
    <t>1MLHT2SVH00013-3</t>
  </si>
  <si>
    <t>1MDOI3KEA00000</t>
  </si>
  <si>
    <t>1MTTT1THT00017</t>
  </si>
  <si>
    <t>1MATT1BAK00017</t>
  </si>
  <si>
    <t>1MAGB3OAT00017</t>
  </si>
  <si>
    <t>1MTFK2TII00000</t>
  </si>
  <si>
    <t>1MVET3VTV00013</t>
  </si>
  <si>
    <t>1MATM2OHT00000</t>
  </si>
  <si>
    <t>1BVAD3GAE00017</t>
  </si>
  <si>
    <t>1BTKT3ASZ00000</t>
  </si>
  <si>
    <t>1MATT1OUG10017</t>
  </si>
  <si>
    <t>1MTTT1TIR00017</t>
  </si>
  <si>
    <t>1MTTT3SZT00017</t>
  </si>
  <si>
    <t>Állattenyésztő mérnök (MSc) mesterszak - KERESZTFÉLÉV</t>
  </si>
  <si>
    <t>Élelmiszerkémia
Élelmiszer-minőség és -biztonság</t>
  </si>
  <si>
    <t>Képzési program (KPR) kódja: 1KMNÁM17</t>
  </si>
  <si>
    <t>Management Information Systems</t>
  </si>
  <si>
    <t>Összefüggő üzemi gyakorlat (4 hét; 1. félévet követő nyáron teljesítendő! 3. félévben kell felvenni)</t>
  </si>
  <si>
    <t>Állatnemesítési Intézeti Tanszék</t>
  </si>
  <si>
    <t>Biokémiai Intézeti Tanszék</t>
  </si>
  <si>
    <t>Élettani és Állathigiéniai Intézeti Tanszék</t>
  </si>
  <si>
    <t>Növénytermesztési és Növényvédelmi Intézeti Tanszék</t>
  </si>
  <si>
    <t>Táplálkozástudományi és Termeléstechnológiai Intézeti Tanszék</t>
  </si>
  <si>
    <t>Dr. Kiss Attila Péter</t>
  </si>
  <si>
    <t>Állattenyésztés-technológia és Menedzsment Intézeti Tanszék</t>
  </si>
  <si>
    <t>Természetvédelmi és Környezetgazdálkodási Intézeti Tanszék</t>
  </si>
  <si>
    <t>Takarmányozástani Intézeti Tanszék</t>
  </si>
  <si>
    <t>Vadbiológiai és Etológiai Intézeti Tanszék</t>
  </si>
  <si>
    <t>Aquakultúra és Halgazdálkodási Intézeti Tanszék</t>
  </si>
  <si>
    <t>Hippológia Intézeti Tanszék</t>
  </si>
  <si>
    <t>Dr. Pónya Zsolt</t>
  </si>
  <si>
    <t>Tanszék: Állattenyésztés-technológia és Menedzsment Intézeti Tanszék</t>
  </si>
  <si>
    <t>Poultry Incubation</t>
  </si>
  <si>
    <t>Marketing és Menedzsment Intézet</t>
  </si>
  <si>
    <t>Regionális és Agrárgazdaságtan Intézet</t>
  </si>
  <si>
    <t>Talent Development - SSC</t>
  </si>
  <si>
    <t>Tehetséggondozás - TDK*</t>
  </si>
  <si>
    <t>Talant Development - Special College</t>
  </si>
  <si>
    <t>Tehetséggondozás - Szakkollégium*</t>
  </si>
  <si>
    <t>Dr. Varga Dániel</t>
  </si>
  <si>
    <t>Érvényes: 2019. szeptembertől</t>
  </si>
  <si>
    <t>* A Tehetséggondozás - TDK, ill. Szakkollégium tárgyak oktatásszervezési szempontból 3 alkalommal, 5 tanóra/alkalom kerülnek megszervezésre a meghirdetés félévében, fix órarendi idősávban</t>
  </si>
  <si>
    <t>Dr. Donkó Tamás</t>
  </si>
  <si>
    <t>Sudár Gergő</t>
  </si>
  <si>
    <t>Regonális és Agrárgazdaságtan Intézet</t>
  </si>
  <si>
    <t>Szervezeti Egység</t>
  </si>
  <si>
    <t>1MATM3TDK00019</t>
  </si>
  <si>
    <t>1MAQU3SZK00019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</si>
</sst>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FF0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" fontId="3" fillId="0" borderId="0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3" borderId="2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vertical="center"/>
    </xf>
    <xf numFmtId="0" fontId="8" fillId="2" borderId="24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49" fontId="8" fillId="2" borderId="24" xfId="0" applyNumberFormat="1" applyFont="1" applyFill="1" applyBorder="1" applyAlignment="1">
      <alignment horizontal="center" vertical="center" shrinkToFit="1"/>
    </xf>
    <xf numFmtId="1" fontId="3" fillId="0" borderId="37" xfId="0" applyNumberFormat="1" applyFont="1" applyBorder="1" applyAlignment="1">
      <alignment horizontal="center" vertical="center" shrinkToFit="1"/>
    </xf>
    <xf numFmtId="1" fontId="3" fillId="0" borderId="43" xfId="0" applyNumberFormat="1" applyFont="1" applyBorder="1" applyAlignment="1">
      <alignment horizontal="center" vertical="center" shrinkToFit="1"/>
    </xf>
    <xf numFmtId="1" fontId="3" fillId="0" borderId="44" xfId="0" applyNumberFormat="1" applyFont="1" applyBorder="1" applyAlignment="1">
      <alignment horizontal="center" vertical="center" shrinkToFit="1"/>
    </xf>
    <xf numFmtId="1" fontId="3" fillId="0" borderId="45" xfId="0" applyNumberFormat="1" applyFont="1" applyBorder="1" applyAlignment="1">
      <alignment horizontal="center" vertical="center" shrinkToFit="1"/>
    </xf>
    <xf numFmtId="1" fontId="3" fillId="0" borderId="38" xfId="0" applyNumberFormat="1" applyFont="1" applyBorder="1" applyAlignment="1">
      <alignment horizontal="center" vertical="center" shrinkToFit="1"/>
    </xf>
    <xf numFmtId="1" fontId="8" fillId="3" borderId="10" xfId="0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0" fontId="3" fillId="0" borderId="19" xfId="0" applyFont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0" fontId="3" fillId="6" borderId="4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3" fillId="7" borderId="0" xfId="0" applyFont="1" applyFill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7" fillId="5" borderId="24" xfId="0" applyNumberFormat="1" applyFont="1" applyFill="1" applyBorder="1" applyAlignment="1">
      <alignment horizontal="center" vertical="center"/>
    </xf>
    <xf numFmtId="49" fontId="7" fillId="5" borderId="10" xfId="0" applyNumberFormat="1" applyFont="1" applyFill="1" applyBorder="1" applyAlignment="1">
      <alignment horizontal="center" vertical="center"/>
    </xf>
    <xf numFmtId="49" fontId="7" fillId="5" borderId="5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46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64"/>
  <sheetViews>
    <sheetView tabSelected="1" topLeftCell="A52" zoomScaleNormal="100" workbookViewId="0">
      <selection activeCell="A74" sqref="A74:A75"/>
    </sheetView>
  </sheetViews>
  <sheetFormatPr defaultRowHeight="12.75" x14ac:dyDescent="0.2"/>
  <cols>
    <col min="1" max="1" width="19.28515625" style="23" bestFit="1" customWidth="1"/>
    <col min="2" max="2" width="45.85546875" style="23" bestFit="1" customWidth="1"/>
    <col min="3" max="3" width="51.7109375" style="2" bestFit="1" customWidth="1"/>
    <col min="4" max="4" width="24.140625" style="23" customWidth="1"/>
    <col min="5" max="5" width="7.140625" style="23" customWidth="1"/>
    <col min="6" max="6" width="6.140625" style="23" customWidth="1"/>
    <col min="7" max="7" width="10" style="23" customWidth="1"/>
    <col min="8" max="8" width="9.140625" style="23"/>
    <col min="9" max="10" width="4.42578125" style="23" customWidth="1"/>
    <col min="11" max="12" width="9.140625" style="23"/>
    <col min="13" max="13" width="4.42578125" style="23" customWidth="1"/>
    <col min="14" max="14" width="4.5703125" style="23" customWidth="1"/>
    <col min="15" max="16" width="9.140625" style="23"/>
    <col min="17" max="17" width="4.28515625" style="23" customWidth="1"/>
    <col min="18" max="18" width="4.42578125" style="23" customWidth="1"/>
    <col min="19" max="19" width="9.140625" style="23"/>
    <col min="20" max="20" width="5.42578125" style="23" customWidth="1"/>
    <col min="21" max="21" width="52.5703125" style="23" bestFit="1" customWidth="1"/>
    <col min="22" max="22" width="28.42578125" style="23" bestFit="1" customWidth="1"/>
    <col min="23" max="16384" width="9.140625" style="23"/>
  </cols>
  <sheetData>
    <row r="1" spans="1:26" s="1" customFormat="1" ht="20.25" x14ac:dyDescent="0.2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7"/>
      <c r="X1" s="7"/>
      <c r="Y1" s="7"/>
      <c r="Z1" s="7"/>
    </row>
    <row r="2" spans="1:26" s="1" customFormat="1" ht="18" x14ac:dyDescent="0.2">
      <c r="A2" s="182" t="s">
        <v>199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06"/>
      <c r="X2" s="106"/>
      <c r="Y2" s="106"/>
      <c r="Z2" s="106"/>
    </row>
    <row r="3" spans="1:26" s="1" customFormat="1" ht="18" x14ac:dyDescent="0.2">
      <c r="A3" s="106"/>
      <c r="B3" s="106"/>
      <c r="C3" s="106"/>
      <c r="D3" s="106"/>
      <c r="E3" s="106"/>
      <c r="F3" s="182" t="s">
        <v>217</v>
      </c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06"/>
      <c r="S3" s="106"/>
      <c r="T3" s="106"/>
      <c r="U3" s="106"/>
      <c r="V3" s="106"/>
      <c r="W3" s="106"/>
      <c r="X3" s="106"/>
      <c r="Y3" s="106"/>
      <c r="Z3" s="106"/>
    </row>
    <row r="4" spans="1:26" s="1" customFormat="1" ht="15.75" x14ac:dyDescent="0.2">
      <c r="A4" s="183" t="s">
        <v>201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07"/>
      <c r="X4" s="107"/>
      <c r="Y4" s="107"/>
      <c r="Z4" s="107"/>
    </row>
    <row r="5" spans="1:26" s="1" customFormat="1" ht="15.75" x14ac:dyDescent="0.2">
      <c r="A5" s="183" t="s">
        <v>105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07"/>
      <c r="X5" s="107"/>
      <c r="Y5" s="107"/>
      <c r="Z5" s="107"/>
    </row>
    <row r="6" spans="1:26" s="1" customFormat="1" ht="14.25" x14ac:dyDescent="0.2">
      <c r="A6" s="184" t="s">
        <v>226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08"/>
      <c r="X6" s="108"/>
      <c r="Y6" s="108"/>
      <c r="Z6" s="108"/>
    </row>
    <row r="7" spans="1:26" s="1" customFormat="1" ht="14.25" x14ac:dyDescent="0.2">
      <c r="A7" s="108"/>
      <c r="B7" s="108"/>
      <c r="C7" s="108"/>
      <c r="D7" s="108"/>
      <c r="E7" s="108"/>
      <c r="F7" s="185" t="s">
        <v>94</v>
      </c>
      <c r="G7" s="185"/>
      <c r="H7" s="185"/>
      <c r="I7" s="185"/>
      <c r="J7" s="185"/>
      <c r="K7" s="185"/>
      <c r="L7" s="185"/>
      <c r="M7" s="185"/>
      <c r="N7" s="185"/>
      <c r="O7" s="185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26" s="1" customFormat="1" ht="15" thickBot="1" x14ac:dyDescent="0.25">
      <c r="A8" s="109"/>
      <c r="B8" s="109"/>
      <c r="C8" s="3"/>
      <c r="D8" s="4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26" s="1" customFormat="1" ht="15.75" thickBot="1" x14ac:dyDescent="0.25">
      <c r="A9" s="109"/>
      <c r="B9" s="109"/>
      <c r="C9" s="12" t="s">
        <v>1</v>
      </c>
      <c r="D9" s="82" t="s">
        <v>103</v>
      </c>
      <c r="E9" s="169" t="s">
        <v>98</v>
      </c>
      <c r="F9" s="170"/>
      <c r="G9" s="171"/>
      <c r="H9" s="32"/>
      <c r="I9" s="105"/>
      <c r="J9" s="105"/>
      <c r="K9" s="105"/>
      <c r="L9" s="175"/>
      <c r="M9" s="175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26" s="1" customFormat="1" ht="14.25" x14ac:dyDescent="0.2">
      <c r="A10" s="109"/>
      <c r="B10" s="109"/>
      <c r="C10" s="37" t="s">
        <v>66</v>
      </c>
      <c r="D10" s="83">
        <v>13</v>
      </c>
      <c r="E10" s="176" t="s">
        <v>95</v>
      </c>
      <c r="F10" s="177"/>
      <c r="G10" s="178"/>
      <c r="H10" s="105"/>
      <c r="I10" s="105"/>
      <c r="J10" s="105"/>
      <c r="K10" s="105"/>
      <c r="L10" s="175"/>
      <c r="M10" s="175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26" s="1" customFormat="1" ht="14.25" x14ac:dyDescent="0.2">
      <c r="A11" s="109"/>
      <c r="B11" s="109"/>
      <c r="C11" s="66" t="s">
        <v>68</v>
      </c>
      <c r="D11" s="84">
        <v>45</v>
      </c>
      <c r="E11" s="179" t="s">
        <v>96</v>
      </c>
      <c r="F11" s="180"/>
      <c r="G11" s="181"/>
      <c r="H11" s="105"/>
      <c r="I11" s="105"/>
      <c r="J11" s="105"/>
      <c r="K11" s="105"/>
      <c r="L11" s="105"/>
      <c r="M11" s="105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26" s="1" customFormat="1" ht="14.25" x14ac:dyDescent="0.2">
      <c r="A12" s="109"/>
      <c r="B12" s="109"/>
      <c r="C12" s="38" t="s">
        <v>2</v>
      </c>
      <c r="D12" s="85">
        <v>25</v>
      </c>
      <c r="E12" s="165" t="s">
        <v>97</v>
      </c>
      <c r="F12" s="166"/>
      <c r="G12" s="89"/>
      <c r="H12" s="105"/>
      <c r="I12" s="105"/>
      <c r="J12" s="105"/>
      <c r="K12" s="105"/>
      <c r="L12" s="105"/>
      <c r="M12" s="105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26" s="1" customFormat="1" ht="14.25" x14ac:dyDescent="0.2">
      <c r="A13" s="109"/>
      <c r="B13" s="109"/>
      <c r="C13" s="11" t="s">
        <v>3</v>
      </c>
      <c r="D13" s="86">
        <v>7</v>
      </c>
      <c r="E13" s="165"/>
      <c r="F13" s="166"/>
      <c r="G13" s="90" t="s">
        <v>101</v>
      </c>
      <c r="H13" s="105"/>
      <c r="I13" s="105"/>
      <c r="J13" s="105"/>
      <c r="K13" s="105"/>
      <c r="L13" s="105"/>
      <c r="M13" s="105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26" s="1" customFormat="1" ht="14.25" x14ac:dyDescent="0.2">
      <c r="A14" s="109"/>
      <c r="B14" s="109"/>
      <c r="C14" s="26" t="s">
        <v>79</v>
      </c>
      <c r="D14" s="86">
        <v>25</v>
      </c>
      <c r="E14" s="179">
        <v>25</v>
      </c>
      <c r="F14" s="180"/>
      <c r="G14" s="181"/>
      <c r="H14" s="105"/>
      <c r="I14" s="105"/>
      <c r="J14" s="105"/>
      <c r="K14" s="105"/>
      <c r="L14" s="105"/>
      <c r="M14" s="105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26" s="1" customFormat="1" ht="15" thickBot="1" x14ac:dyDescent="0.25">
      <c r="A15" s="109"/>
      <c r="B15" s="109"/>
      <c r="C15" s="78" t="s">
        <v>78</v>
      </c>
      <c r="D15" s="87">
        <v>5</v>
      </c>
      <c r="E15" s="167" t="s">
        <v>104</v>
      </c>
      <c r="F15" s="168"/>
      <c r="G15" s="93" t="s">
        <v>102</v>
      </c>
      <c r="H15" s="105"/>
      <c r="I15" s="105"/>
      <c r="J15" s="105"/>
      <c r="K15" s="105"/>
      <c r="L15" s="105"/>
      <c r="M15" s="105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26" s="1" customFormat="1" ht="15.75" thickBot="1" x14ac:dyDescent="0.25">
      <c r="A16" s="109"/>
      <c r="B16" s="109"/>
      <c r="C16" s="13" t="s">
        <v>42</v>
      </c>
      <c r="D16" s="88">
        <f>SUM(D10:D15)</f>
        <v>120</v>
      </c>
      <c r="E16" s="172" t="s">
        <v>99</v>
      </c>
      <c r="F16" s="173"/>
      <c r="G16" s="174"/>
      <c r="H16" s="105"/>
      <c r="I16" s="105"/>
      <c r="J16" s="32"/>
      <c r="K16" s="105"/>
      <c r="L16" s="105"/>
      <c r="M16" s="105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s="1" customFormat="1" ht="14.25" x14ac:dyDescent="0.2">
      <c r="A17" s="109"/>
      <c r="B17" s="109"/>
      <c r="C17" s="29"/>
      <c r="D17" s="30"/>
      <c r="E17" s="109"/>
      <c r="F17" s="109"/>
      <c r="G17" s="33"/>
      <c r="H17" s="33"/>
      <c r="I17" s="79"/>
      <c r="J17" s="105"/>
      <c r="K17" s="105"/>
      <c r="L17" s="79"/>
      <c r="M17" s="7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s="1" customFormat="1" ht="15.75" thickBot="1" x14ac:dyDescent="0.25">
      <c r="A18" s="109"/>
      <c r="B18" s="109"/>
      <c r="C18" s="28"/>
      <c r="D18" s="5"/>
      <c r="E18" s="109"/>
      <c r="F18" s="109"/>
      <c r="G18" s="32"/>
      <c r="H18" s="105"/>
      <c r="I18" s="108"/>
      <c r="J18" s="33"/>
      <c r="K18" s="33"/>
      <c r="L18" s="108"/>
      <c r="M18" s="108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3.5" thickBot="1" x14ac:dyDescent="0.25">
      <c r="A19" s="149" t="s">
        <v>43</v>
      </c>
      <c r="B19" s="149"/>
      <c r="C19" s="149" t="s">
        <v>44</v>
      </c>
      <c r="D19" s="149" t="s">
        <v>45</v>
      </c>
      <c r="E19" s="159" t="s">
        <v>4</v>
      </c>
      <c r="F19" s="159"/>
      <c r="G19" s="159"/>
      <c r="H19" s="159"/>
      <c r="I19" s="158" t="s">
        <v>5</v>
      </c>
      <c r="J19" s="159"/>
      <c r="K19" s="159"/>
      <c r="L19" s="160"/>
      <c r="M19" s="158" t="s">
        <v>6</v>
      </c>
      <c r="N19" s="159"/>
      <c r="O19" s="159"/>
      <c r="P19" s="160"/>
      <c r="Q19" s="158" t="s">
        <v>7</v>
      </c>
      <c r="R19" s="159"/>
      <c r="S19" s="159"/>
      <c r="T19" s="160"/>
      <c r="U19" s="149" t="s">
        <v>231</v>
      </c>
      <c r="V19" s="149" t="s">
        <v>27</v>
      </c>
    </row>
    <row r="20" spans="1:26" x14ac:dyDescent="0.2">
      <c r="A20" s="150"/>
      <c r="B20" s="150"/>
      <c r="C20" s="150"/>
      <c r="D20" s="150"/>
      <c r="E20" s="157" t="s">
        <v>8</v>
      </c>
      <c r="F20" s="157"/>
      <c r="G20" s="103" t="s">
        <v>9</v>
      </c>
      <c r="H20" s="103" t="s">
        <v>10</v>
      </c>
      <c r="I20" s="152" t="s">
        <v>8</v>
      </c>
      <c r="J20" s="153"/>
      <c r="K20" s="101" t="s">
        <v>9</v>
      </c>
      <c r="L20" s="14" t="s">
        <v>10</v>
      </c>
      <c r="M20" s="152" t="s">
        <v>8</v>
      </c>
      <c r="N20" s="153"/>
      <c r="O20" s="101" t="s">
        <v>9</v>
      </c>
      <c r="P20" s="14" t="s">
        <v>10</v>
      </c>
      <c r="Q20" s="152" t="s">
        <v>8</v>
      </c>
      <c r="R20" s="153"/>
      <c r="S20" s="101" t="s">
        <v>9</v>
      </c>
      <c r="T20" s="14" t="s">
        <v>10</v>
      </c>
      <c r="U20" s="150"/>
      <c r="V20" s="150"/>
    </row>
    <row r="21" spans="1:26" ht="13.5" thickBot="1" x14ac:dyDescent="0.25">
      <c r="A21" s="151"/>
      <c r="B21" s="151"/>
      <c r="C21" s="151"/>
      <c r="D21" s="151"/>
      <c r="E21" s="15" t="s">
        <v>11</v>
      </c>
      <c r="F21" s="15" t="s">
        <v>12</v>
      </c>
      <c r="G21" s="15"/>
      <c r="H21" s="15"/>
      <c r="I21" s="16" t="s">
        <v>11</v>
      </c>
      <c r="J21" s="15" t="s">
        <v>12</v>
      </c>
      <c r="K21" s="15"/>
      <c r="L21" s="17"/>
      <c r="M21" s="16" t="s">
        <v>11</v>
      </c>
      <c r="N21" s="15" t="s">
        <v>12</v>
      </c>
      <c r="O21" s="15"/>
      <c r="P21" s="17"/>
      <c r="Q21" s="16" t="s">
        <v>11</v>
      </c>
      <c r="R21" s="15" t="s">
        <v>12</v>
      </c>
      <c r="S21" s="15"/>
      <c r="T21" s="17"/>
      <c r="U21" s="151"/>
      <c r="V21" s="151"/>
    </row>
    <row r="22" spans="1:26" ht="13.5" thickBot="1" x14ac:dyDescent="0.25">
      <c r="A22" s="154" t="s">
        <v>46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6"/>
    </row>
    <row r="23" spans="1:26" ht="13.5" thickBot="1" x14ac:dyDescent="0.25">
      <c r="A23" s="63"/>
      <c r="B23" s="62"/>
      <c r="C23" s="62"/>
      <c r="D23" s="62"/>
      <c r="E23" s="104"/>
      <c r="F23" s="104"/>
      <c r="G23" s="104"/>
      <c r="H23" s="104"/>
      <c r="I23" s="104"/>
      <c r="J23" s="104" t="s">
        <v>66</v>
      </c>
      <c r="K23" s="104"/>
      <c r="L23" s="104"/>
      <c r="M23" s="62"/>
      <c r="N23" s="62"/>
      <c r="O23" s="62"/>
      <c r="P23" s="62"/>
      <c r="Q23" s="62"/>
      <c r="R23" s="62"/>
      <c r="S23" s="62"/>
      <c r="T23" s="62"/>
      <c r="U23" s="104"/>
      <c r="V23" s="64"/>
    </row>
    <row r="24" spans="1:26" x14ac:dyDescent="0.2">
      <c r="A24" s="35" t="s">
        <v>157</v>
      </c>
      <c r="B24" s="35" t="s">
        <v>108</v>
      </c>
      <c r="C24" s="81" t="s">
        <v>67</v>
      </c>
      <c r="D24" s="43"/>
      <c r="E24" s="20"/>
      <c r="F24" s="21"/>
      <c r="G24" s="21"/>
      <c r="H24" s="22"/>
      <c r="I24" s="117">
        <v>2</v>
      </c>
      <c r="J24" s="118">
        <v>1</v>
      </c>
      <c r="K24" s="118" t="s">
        <v>13</v>
      </c>
      <c r="L24" s="119">
        <v>3</v>
      </c>
      <c r="M24" s="68"/>
      <c r="N24" s="69"/>
      <c r="O24" s="69"/>
      <c r="P24" s="70"/>
      <c r="Q24" s="20"/>
      <c r="R24" s="21"/>
      <c r="S24" s="21"/>
      <c r="T24" s="22"/>
      <c r="U24" s="80" t="s">
        <v>204</v>
      </c>
      <c r="V24" s="43" t="s">
        <v>28</v>
      </c>
    </row>
    <row r="25" spans="1:26" s="47" customFormat="1" ht="12.75" customHeight="1" x14ac:dyDescent="0.2">
      <c r="A25" s="45" t="s">
        <v>158</v>
      </c>
      <c r="B25" s="45" t="s">
        <v>109</v>
      </c>
      <c r="C25" s="9" t="s">
        <v>14</v>
      </c>
      <c r="D25" s="41"/>
      <c r="E25" s="46"/>
      <c r="F25" s="39"/>
      <c r="G25" s="39"/>
      <c r="H25" s="40"/>
      <c r="I25" s="120">
        <v>2</v>
      </c>
      <c r="J25" s="121">
        <v>1</v>
      </c>
      <c r="K25" s="121" t="s">
        <v>13</v>
      </c>
      <c r="L25" s="122">
        <v>3</v>
      </c>
      <c r="M25" s="46"/>
      <c r="N25" s="39"/>
      <c r="O25" s="39"/>
      <c r="P25" s="40"/>
      <c r="Q25" s="46"/>
      <c r="R25" s="39"/>
      <c r="S25" s="39"/>
      <c r="T25" s="40"/>
      <c r="U25" s="41" t="s">
        <v>205</v>
      </c>
      <c r="V25" s="41" t="s">
        <v>55</v>
      </c>
    </row>
    <row r="26" spans="1:26" s="47" customFormat="1" x14ac:dyDescent="0.2">
      <c r="A26" s="45" t="s">
        <v>159</v>
      </c>
      <c r="B26" s="45" t="s">
        <v>110</v>
      </c>
      <c r="C26" s="9" t="s">
        <v>149</v>
      </c>
      <c r="D26" s="41"/>
      <c r="E26" s="46"/>
      <c r="F26" s="39"/>
      <c r="G26" s="39"/>
      <c r="H26" s="40"/>
      <c r="I26" s="120">
        <v>2</v>
      </c>
      <c r="J26" s="121">
        <v>2</v>
      </c>
      <c r="K26" s="121" t="s">
        <v>13</v>
      </c>
      <c r="L26" s="122">
        <v>4</v>
      </c>
      <c r="M26" s="46"/>
      <c r="N26" s="39"/>
      <c r="O26" s="39"/>
      <c r="P26" s="40"/>
      <c r="Q26" s="46"/>
      <c r="R26" s="39"/>
      <c r="S26" s="39"/>
      <c r="T26" s="40"/>
      <c r="U26" s="41" t="s">
        <v>206</v>
      </c>
      <c r="V26" s="41" t="s">
        <v>30</v>
      </c>
      <c r="W26" s="60"/>
    </row>
    <row r="27" spans="1:26" s="47" customFormat="1" ht="13.5" thickBot="1" x14ac:dyDescent="0.25">
      <c r="A27" s="45" t="s">
        <v>160</v>
      </c>
      <c r="B27" s="45" t="s">
        <v>111</v>
      </c>
      <c r="C27" s="9" t="s">
        <v>17</v>
      </c>
      <c r="D27" s="9"/>
      <c r="E27" s="46">
        <v>2</v>
      </c>
      <c r="F27" s="39">
        <v>1</v>
      </c>
      <c r="G27" s="39" t="s">
        <v>13</v>
      </c>
      <c r="H27" s="40">
        <v>3</v>
      </c>
      <c r="I27" s="123"/>
      <c r="J27" s="124"/>
      <c r="K27" s="124"/>
      <c r="L27" s="125"/>
      <c r="M27" s="46"/>
      <c r="N27" s="39"/>
      <c r="O27" s="39"/>
      <c r="P27" s="40"/>
      <c r="Q27" s="46"/>
      <c r="R27" s="39"/>
      <c r="S27" s="39"/>
      <c r="T27" s="40"/>
      <c r="U27" s="41" t="s">
        <v>205</v>
      </c>
      <c r="V27" s="41" t="s">
        <v>54</v>
      </c>
    </row>
    <row r="28" spans="1:26" ht="13.5" thickBot="1" x14ac:dyDescent="0.25">
      <c r="A28" s="48"/>
      <c r="B28" s="95"/>
      <c r="C28" s="36" t="s">
        <v>47</v>
      </c>
      <c r="D28" s="18">
        <v>13</v>
      </c>
      <c r="E28" s="49">
        <v>2</v>
      </c>
      <c r="F28" s="50">
        <v>1</v>
      </c>
      <c r="G28" s="50"/>
      <c r="H28" s="51">
        <v>3</v>
      </c>
      <c r="I28" s="49">
        <v>6</v>
      </c>
      <c r="J28" s="50">
        <v>4</v>
      </c>
      <c r="K28" s="50"/>
      <c r="L28" s="51">
        <v>10</v>
      </c>
      <c r="M28" s="49"/>
      <c r="N28" s="50"/>
      <c r="O28" s="50"/>
      <c r="P28" s="51"/>
      <c r="Q28" s="49"/>
      <c r="R28" s="50"/>
      <c r="S28" s="50"/>
      <c r="T28" s="51"/>
      <c r="U28" s="48"/>
      <c r="V28" s="52"/>
    </row>
    <row r="29" spans="1:26" ht="13.5" thickBot="1" x14ac:dyDescent="0.25">
      <c r="A29" s="63"/>
      <c r="B29" s="62"/>
      <c r="C29" s="62"/>
      <c r="D29" s="62"/>
      <c r="E29" s="104"/>
      <c r="F29" s="104"/>
      <c r="G29" s="104"/>
      <c r="H29" s="104"/>
      <c r="I29" s="104"/>
      <c r="J29" s="104" t="s">
        <v>68</v>
      </c>
      <c r="K29" s="104"/>
      <c r="L29" s="104"/>
      <c r="M29" s="62"/>
      <c r="N29" s="62"/>
      <c r="O29" s="62"/>
      <c r="P29" s="62"/>
      <c r="Q29" s="62"/>
      <c r="R29" s="62"/>
      <c r="S29" s="62"/>
      <c r="T29" s="62"/>
      <c r="U29" s="104"/>
      <c r="V29" s="64"/>
    </row>
    <row r="30" spans="1:26" s="47" customFormat="1" x14ac:dyDescent="0.2">
      <c r="A30" s="35" t="s">
        <v>161</v>
      </c>
      <c r="B30" s="35" t="s">
        <v>112</v>
      </c>
      <c r="C30" s="35" t="s">
        <v>147</v>
      </c>
      <c r="D30" s="80"/>
      <c r="E30" s="68"/>
      <c r="F30" s="69"/>
      <c r="G30" s="69"/>
      <c r="H30" s="70"/>
      <c r="I30" s="117">
        <v>2</v>
      </c>
      <c r="J30" s="118">
        <v>1</v>
      </c>
      <c r="K30" s="118" t="s">
        <v>13</v>
      </c>
      <c r="L30" s="119">
        <v>3</v>
      </c>
      <c r="M30" s="68"/>
      <c r="N30" s="69"/>
      <c r="O30" s="69"/>
      <c r="P30" s="70"/>
      <c r="Q30" s="117"/>
      <c r="R30" s="118"/>
      <c r="S30" s="118"/>
      <c r="T30" s="119"/>
      <c r="U30" s="80" t="s">
        <v>207</v>
      </c>
      <c r="V30" s="80" t="s">
        <v>51</v>
      </c>
    </row>
    <row r="31" spans="1:26" s="47" customFormat="1" x14ac:dyDescent="0.2">
      <c r="A31" s="45" t="s">
        <v>162</v>
      </c>
      <c r="B31" s="10" t="s">
        <v>113</v>
      </c>
      <c r="C31" s="9" t="s">
        <v>22</v>
      </c>
      <c r="D31" s="41"/>
      <c r="E31" s="46"/>
      <c r="F31" s="39"/>
      <c r="G31" s="39"/>
      <c r="H31" s="40"/>
      <c r="I31" s="120">
        <v>2</v>
      </c>
      <c r="J31" s="121">
        <v>1</v>
      </c>
      <c r="K31" s="121" t="s">
        <v>13</v>
      </c>
      <c r="L31" s="122">
        <v>3</v>
      </c>
      <c r="M31" s="46"/>
      <c r="N31" s="39"/>
      <c r="O31" s="39"/>
      <c r="P31" s="40"/>
      <c r="Q31" s="120"/>
      <c r="R31" s="121"/>
      <c r="S31" s="121"/>
      <c r="T31" s="122"/>
      <c r="U31" s="8" t="s">
        <v>206</v>
      </c>
      <c r="V31" s="8" t="s">
        <v>50</v>
      </c>
    </row>
    <row r="32" spans="1:26" s="47" customFormat="1" x14ac:dyDescent="0.2">
      <c r="A32" s="45" t="s">
        <v>163</v>
      </c>
      <c r="B32" s="45" t="s">
        <v>114</v>
      </c>
      <c r="C32" s="9" t="s">
        <v>16</v>
      </c>
      <c r="D32" s="41"/>
      <c r="E32" s="46"/>
      <c r="F32" s="39"/>
      <c r="G32" s="39"/>
      <c r="H32" s="40"/>
      <c r="I32" s="120">
        <v>2</v>
      </c>
      <c r="J32" s="121">
        <v>2</v>
      </c>
      <c r="K32" s="121" t="s">
        <v>13</v>
      </c>
      <c r="L32" s="122">
        <v>4</v>
      </c>
      <c r="M32" s="46"/>
      <c r="N32" s="39"/>
      <c r="O32" s="39"/>
      <c r="P32" s="40"/>
      <c r="Q32" s="120"/>
      <c r="R32" s="121"/>
      <c r="S32" s="121"/>
      <c r="T32" s="122"/>
      <c r="U32" s="41" t="s">
        <v>208</v>
      </c>
      <c r="V32" s="41" t="s">
        <v>106</v>
      </c>
      <c r="W32" s="47" t="s">
        <v>107</v>
      </c>
    </row>
    <row r="33" spans="1:23" s="47" customFormat="1" x14ac:dyDescent="0.2">
      <c r="A33" s="45" t="s">
        <v>164</v>
      </c>
      <c r="B33" s="45" t="s">
        <v>150</v>
      </c>
      <c r="C33" s="9" t="s">
        <v>151</v>
      </c>
      <c r="D33" s="41"/>
      <c r="E33" s="46"/>
      <c r="F33" s="39"/>
      <c r="G33" s="39"/>
      <c r="H33" s="40"/>
      <c r="I33" s="120"/>
      <c r="J33" s="121"/>
      <c r="K33" s="121"/>
      <c r="L33" s="122"/>
      <c r="M33" s="46"/>
      <c r="N33" s="39"/>
      <c r="O33" s="39"/>
      <c r="P33" s="40"/>
      <c r="Q33" s="120">
        <v>3</v>
      </c>
      <c r="R33" s="121">
        <v>0</v>
      </c>
      <c r="S33" s="121" t="s">
        <v>20</v>
      </c>
      <c r="T33" s="122">
        <v>2</v>
      </c>
      <c r="U33" s="8" t="s">
        <v>210</v>
      </c>
      <c r="V33" s="41" t="s">
        <v>58</v>
      </c>
    </row>
    <row r="34" spans="1:23" s="47" customFormat="1" x14ac:dyDescent="0.2">
      <c r="A34" s="45" t="s">
        <v>165</v>
      </c>
      <c r="B34" s="45" t="s">
        <v>115</v>
      </c>
      <c r="C34" s="9" t="s">
        <v>15</v>
      </c>
      <c r="D34" s="41"/>
      <c r="E34" s="46"/>
      <c r="F34" s="39"/>
      <c r="G34" s="39"/>
      <c r="H34" s="40"/>
      <c r="I34" s="120"/>
      <c r="J34" s="121"/>
      <c r="K34" s="121"/>
      <c r="L34" s="122"/>
      <c r="M34" s="46"/>
      <c r="N34" s="39"/>
      <c r="O34" s="39"/>
      <c r="P34" s="40"/>
      <c r="Q34" s="120">
        <v>2</v>
      </c>
      <c r="R34" s="121">
        <v>0</v>
      </c>
      <c r="S34" s="121" t="s">
        <v>13</v>
      </c>
      <c r="T34" s="122">
        <v>2</v>
      </c>
      <c r="U34" s="41" t="s">
        <v>211</v>
      </c>
      <c r="V34" s="41" t="s">
        <v>29</v>
      </c>
    </row>
    <row r="35" spans="1:23" s="47" customFormat="1" x14ac:dyDescent="0.2">
      <c r="A35" s="45" t="s">
        <v>166</v>
      </c>
      <c r="B35" s="45" t="s">
        <v>116</v>
      </c>
      <c r="C35" s="9" t="s">
        <v>65</v>
      </c>
      <c r="D35" s="132"/>
      <c r="E35" s="46"/>
      <c r="F35" s="39"/>
      <c r="G35" s="39"/>
      <c r="H35" s="40"/>
      <c r="I35" s="120">
        <v>2</v>
      </c>
      <c r="J35" s="121">
        <v>1</v>
      </c>
      <c r="K35" s="121" t="s">
        <v>13</v>
      </c>
      <c r="L35" s="122">
        <v>3</v>
      </c>
      <c r="M35" s="46"/>
      <c r="N35" s="39"/>
      <c r="O35" s="39"/>
      <c r="P35" s="40"/>
      <c r="Q35" s="120"/>
      <c r="R35" s="121"/>
      <c r="S35" s="121"/>
      <c r="T35" s="122"/>
      <c r="U35" s="41" t="s">
        <v>207</v>
      </c>
      <c r="V35" s="41" t="s">
        <v>51</v>
      </c>
    </row>
    <row r="36" spans="1:23" x14ac:dyDescent="0.2">
      <c r="A36" s="45" t="s">
        <v>167</v>
      </c>
      <c r="B36" s="45" t="s">
        <v>117</v>
      </c>
      <c r="C36" s="9" t="s">
        <v>69</v>
      </c>
      <c r="D36" s="53"/>
      <c r="E36" s="24">
        <v>2</v>
      </c>
      <c r="F36" s="6">
        <v>0</v>
      </c>
      <c r="G36" s="6" t="s">
        <v>13</v>
      </c>
      <c r="H36" s="25">
        <v>2</v>
      </c>
      <c r="I36" s="120"/>
      <c r="J36" s="121"/>
      <c r="K36" s="121"/>
      <c r="L36" s="122"/>
      <c r="M36" s="46"/>
      <c r="N36" s="39"/>
      <c r="O36" s="39"/>
      <c r="P36" s="40"/>
      <c r="Q36" s="120"/>
      <c r="R36" s="121"/>
      <c r="S36" s="121"/>
      <c r="T36" s="122"/>
      <c r="U36" s="41" t="s">
        <v>208</v>
      </c>
      <c r="V36" s="8" t="s">
        <v>209</v>
      </c>
    </row>
    <row r="37" spans="1:23" s="47" customFormat="1" x14ac:dyDescent="0.2">
      <c r="A37" s="45" t="s">
        <v>168</v>
      </c>
      <c r="B37" s="45" t="s">
        <v>118</v>
      </c>
      <c r="C37" s="9" t="s">
        <v>90</v>
      </c>
      <c r="D37" s="41"/>
      <c r="E37" s="46">
        <v>2</v>
      </c>
      <c r="F37" s="39">
        <v>0</v>
      </c>
      <c r="G37" s="39" t="s">
        <v>20</v>
      </c>
      <c r="H37" s="40">
        <v>2</v>
      </c>
      <c r="I37" s="120"/>
      <c r="J37" s="121"/>
      <c r="K37" s="121"/>
      <c r="L37" s="122"/>
      <c r="M37" s="46"/>
      <c r="N37" s="39"/>
      <c r="O37" s="39"/>
      <c r="P37" s="40"/>
      <c r="Q37" s="120"/>
      <c r="R37" s="121"/>
      <c r="S37" s="121"/>
      <c r="T37" s="122"/>
      <c r="U37" s="41" t="s">
        <v>219</v>
      </c>
      <c r="V37" s="41" t="s">
        <v>56</v>
      </c>
    </row>
    <row r="38" spans="1:23" s="47" customFormat="1" x14ac:dyDescent="0.2">
      <c r="A38" s="45" t="s">
        <v>169</v>
      </c>
      <c r="B38" s="45" t="s">
        <v>119</v>
      </c>
      <c r="C38" s="9" t="s">
        <v>59</v>
      </c>
      <c r="D38" s="41"/>
      <c r="E38" s="46">
        <v>2</v>
      </c>
      <c r="F38" s="39">
        <v>1</v>
      </c>
      <c r="G38" s="39" t="s">
        <v>13</v>
      </c>
      <c r="H38" s="40">
        <v>3</v>
      </c>
      <c r="I38" s="120"/>
      <c r="J38" s="121"/>
      <c r="K38" s="121"/>
      <c r="L38" s="122"/>
      <c r="M38" s="46"/>
      <c r="N38" s="39"/>
      <c r="O38" s="39"/>
      <c r="P38" s="40"/>
      <c r="Q38" s="120"/>
      <c r="R38" s="121"/>
      <c r="S38" s="121"/>
      <c r="T38" s="122"/>
      <c r="U38" s="41" t="s">
        <v>212</v>
      </c>
      <c r="V38" s="41" t="s">
        <v>34</v>
      </c>
    </row>
    <row r="39" spans="1:23" s="47" customFormat="1" x14ac:dyDescent="0.2">
      <c r="A39" s="45" t="s">
        <v>170</v>
      </c>
      <c r="B39" s="45" t="s">
        <v>120</v>
      </c>
      <c r="C39" s="9" t="s">
        <v>63</v>
      </c>
      <c r="D39" s="19" t="s">
        <v>67</v>
      </c>
      <c r="E39" s="24"/>
      <c r="F39" s="6"/>
      <c r="G39" s="6"/>
      <c r="H39" s="25"/>
      <c r="I39" s="120"/>
      <c r="J39" s="121"/>
      <c r="K39" s="121"/>
      <c r="L39" s="122"/>
      <c r="M39" s="46"/>
      <c r="N39" s="39"/>
      <c r="O39" s="39"/>
      <c r="P39" s="40"/>
      <c r="Q39" s="120">
        <v>2</v>
      </c>
      <c r="R39" s="121">
        <v>1</v>
      </c>
      <c r="S39" s="121" t="s">
        <v>13</v>
      </c>
      <c r="T39" s="122">
        <v>3</v>
      </c>
      <c r="U39" s="41" t="s">
        <v>210</v>
      </c>
      <c r="V39" s="41" t="s">
        <v>57</v>
      </c>
    </row>
    <row r="40" spans="1:23" s="47" customFormat="1" x14ac:dyDescent="0.2">
      <c r="A40" s="45" t="s">
        <v>171</v>
      </c>
      <c r="B40" s="45" t="s">
        <v>121</v>
      </c>
      <c r="C40" s="9" t="s">
        <v>62</v>
      </c>
      <c r="D40" s="19" t="s">
        <v>67</v>
      </c>
      <c r="E40" s="46"/>
      <c r="F40" s="39"/>
      <c r="G40" s="39"/>
      <c r="H40" s="40"/>
      <c r="I40" s="120"/>
      <c r="J40" s="121"/>
      <c r="K40" s="121"/>
      <c r="L40" s="122"/>
      <c r="M40" s="46"/>
      <c r="N40" s="39"/>
      <c r="O40" s="39"/>
      <c r="P40" s="40"/>
      <c r="Q40" s="120">
        <v>2</v>
      </c>
      <c r="R40" s="121">
        <v>1</v>
      </c>
      <c r="S40" s="121" t="s">
        <v>13</v>
      </c>
      <c r="T40" s="122">
        <v>3</v>
      </c>
      <c r="U40" s="41" t="s">
        <v>210</v>
      </c>
      <c r="V40" s="41" t="s">
        <v>58</v>
      </c>
    </row>
    <row r="41" spans="1:23" ht="38.25" x14ac:dyDescent="0.2">
      <c r="A41" s="9" t="s">
        <v>172</v>
      </c>
      <c r="B41" s="11" t="s">
        <v>122</v>
      </c>
      <c r="C41" s="9" t="s">
        <v>70</v>
      </c>
      <c r="D41" s="134" t="s">
        <v>200</v>
      </c>
      <c r="E41" s="46"/>
      <c r="F41" s="39"/>
      <c r="G41" s="39"/>
      <c r="H41" s="40"/>
      <c r="I41" s="120"/>
      <c r="J41" s="121"/>
      <c r="K41" s="121"/>
      <c r="L41" s="122"/>
      <c r="M41" s="46"/>
      <c r="N41" s="39"/>
      <c r="O41" s="39"/>
      <c r="P41" s="40"/>
      <c r="Q41" s="120">
        <v>2</v>
      </c>
      <c r="R41" s="121">
        <v>0</v>
      </c>
      <c r="S41" s="121" t="s">
        <v>13</v>
      </c>
      <c r="T41" s="122">
        <v>2</v>
      </c>
      <c r="U41" s="8" t="s">
        <v>208</v>
      </c>
      <c r="V41" s="8" t="s">
        <v>71</v>
      </c>
    </row>
    <row r="42" spans="1:23" s="47" customFormat="1" x14ac:dyDescent="0.2">
      <c r="A42" s="9" t="s">
        <v>173</v>
      </c>
      <c r="B42" s="9" t="s">
        <v>123</v>
      </c>
      <c r="C42" s="9" t="s">
        <v>61</v>
      </c>
      <c r="D42" s="19"/>
      <c r="E42" s="24"/>
      <c r="F42" s="6"/>
      <c r="G42" s="6"/>
      <c r="H42" s="25"/>
      <c r="I42" s="120">
        <v>2</v>
      </c>
      <c r="J42" s="121">
        <v>1</v>
      </c>
      <c r="K42" s="121" t="s">
        <v>13</v>
      </c>
      <c r="L42" s="122">
        <v>3</v>
      </c>
      <c r="M42" s="46"/>
      <c r="N42" s="39"/>
      <c r="O42" s="39"/>
      <c r="P42" s="40"/>
      <c r="Q42" s="120"/>
      <c r="R42" s="121"/>
      <c r="S42" s="121"/>
      <c r="T42" s="122"/>
      <c r="U42" s="41" t="s">
        <v>210</v>
      </c>
      <c r="V42" s="41" t="s">
        <v>31</v>
      </c>
    </row>
    <row r="43" spans="1:23" s="47" customFormat="1" x14ac:dyDescent="0.2">
      <c r="A43" s="45" t="s">
        <v>174</v>
      </c>
      <c r="B43" s="45" t="s">
        <v>124</v>
      </c>
      <c r="C43" s="9" t="s">
        <v>64</v>
      </c>
      <c r="D43" s="19"/>
      <c r="E43" s="46">
        <v>2</v>
      </c>
      <c r="F43" s="39">
        <v>1</v>
      </c>
      <c r="G43" s="39" t="s">
        <v>13</v>
      </c>
      <c r="H43" s="40">
        <v>3</v>
      </c>
      <c r="I43" s="120"/>
      <c r="J43" s="121"/>
      <c r="K43" s="121"/>
      <c r="L43" s="122"/>
      <c r="M43" s="46"/>
      <c r="N43" s="39"/>
      <c r="O43" s="39"/>
      <c r="P43" s="40"/>
      <c r="Q43" s="120"/>
      <c r="R43" s="121"/>
      <c r="S43" s="121"/>
      <c r="T43" s="122"/>
      <c r="U43" s="41" t="s">
        <v>210</v>
      </c>
      <c r="V43" s="41" t="s">
        <v>155</v>
      </c>
    </row>
    <row r="44" spans="1:23" s="47" customFormat="1" x14ac:dyDescent="0.2">
      <c r="A44" s="45" t="s">
        <v>175</v>
      </c>
      <c r="B44" s="45" t="s">
        <v>125</v>
      </c>
      <c r="C44" s="9" t="s">
        <v>18</v>
      </c>
      <c r="D44" s="41"/>
      <c r="E44" s="46"/>
      <c r="F44" s="39"/>
      <c r="G44" s="39"/>
      <c r="H44" s="40"/>
      <c r="I44" s="120"/>
      <c r="J44" s="121"/>
      <c r="K44" s="121"/>
      <c r="L44" s="122"/>
      <c r="M44" s="46">
        <v>2</v>
      </c>
      <c r="N44" s="39">
        <v>0</v>
      </c>
      <c r="O44" s="39" t="s">
        <v>13</v>
      </c>
      <c r="P44" s="40">
        <v>2</v>
      </c>
      <c r="Q44" s="120"/>
      <c r="R44" s="121"/>
      <c r="S44" s="121"/>
      <c r="T44" s="122"/>
      <c r="U44" s="41" t="s">
        <v>206</v>
      </c>
      <c r="V44" s="41" t="s">
        <v>32</v>
      </c>
      <c r="W44" s="60"/>
    </row>
    <row r="45" spans="1:23" s="47" customFormat="1" x14ac:dyDescent="0.2">
      <c r="A45" s="45" t="s">
        <v>176</v>
      </c>
      <c r="B45" s="45" t="s">
        <v>126</v>
      </c>
      <c r="C45" s="9" t="s">
        <v>19</v>
      </c>
      <c r="D45" s="41"/>
      <c r="E45" s="24"/>
      <c r="F45" s="6"/>
      <c r="G45" s="6"/>
      <c r="H45" s="25"/>
      <c r="I45" s="120"/>
      <c r="J45" s="121"/>
      <c r="K45" s="121"/>
      <c r="L45" s="122"/>
      <c r="M45" s="46">
        <v>2</v>
      </c>
      <c r="N45" s="39">
        <v>1</v>
      </c>
      <c r="O45" s="39" t="s">
        <v>13</v>
      </c>
      <c r="P45" s="40">
        <v>3</v>
      </c>
      <c r="Q45" s="120"/>
      <c r="R45" s="121"/>
      <c r="S45" s="121"/>
      <c r="T45" s="122"/>
      <c r="U45" s="41" t="s">
        <v>220</v>
      </c>
      <c r="V45" s="41" t="s">
        <v>156</v>
      </c>
    </row>
    <row r="46" spans="1:23" ht="13.5" thickBot="1" x14ac:dyDescent="0.25">
      <c r="A46" s="9" t="s">
        <v>177</v>
      </c>
      <c r="B46" s="11" t="s">
        <v>127</v>
      </c>
      <c r="C46" s="11" t="s">
        <v>60</v>
      </c>
      <c r="D46" s="8"/>
      <c r="E46" s="46"/>
      <c r="F46" s="39"/>
      <c r="G46" s="39"/>
      <c r="H46" s="40"/>
      <c r="I46" s="123"/>
      <c r="J46" s="124"/>
      <c r="K46" s="124"/>
      <c r="L46" s="125"/>
      <c r="M46" s="114">
        <v>2</v>
      </c>
      <c r="N46" s="115">
        <v>0</v>
      </c>
      <c r="O46" s="115" t="s">
        <v>13</v>
      </c>
      <c r="P46" s="116">
        <v>2</v>
      </c>
      <c r="Q46" s="123"/>
      <c r="R46" s="124"/>
      <c r="S46" s="124"/>
      <c r="T46" s="125"/>
      <c r="U46" s="44" t="s">
        <v>219</v>
      </c>
      <c r="V46" s="41" t="s">
        <v>52</v>
      </c>
    </row>
    <row r="47" spans="1:23" ht="13.5" thickBot="1" x14ac:dyDescent="0.25">
      <c r="A47" s="48"/>
      <c r="B47" s="95"/>
      <c r="C47" s="36"/>
      <c r="D47" s="18">
        <f>SUM(H47,L47,P47,T47)</f>
        <v>45</v>
      </c>
      <c r="E47" s="49">
        <v>8</v>
      </c>
      <c r="F47" s="50">
        <v>2</v>
      </c>
      <c r="G47" s="50"/>
      <c r="H47" s="51">
        <f>SUM(H30:H46)</f>
        <v>10</v>
      </c>
      <c r="I47" s="49">
        <v>10</v>
      </c>
      <c r="J47" s="50">
        <v>6</v>
      </c>
      <c r="K47" s="50"/>
      <c r="L47" s="51">
        <f>SUM(L30:L46)</f>
        <v>16</v>
      </c>
      <c r="M47" s="49">
        <v>6</v>
      </c>
      <c r="N47" s="50">
        <v>1</v>
      </c>
      <c r="O47" s="50"/>
      <c r="P47" s="51">
        <f>SUM(P30:P46)</f>
        <v>7</v>
      </c>
      <c r="Q47" s="49">
        <v>11</v>
      </c>
      <c r="R47" s="50">
        <v>2</v>
      </c>
      <c r="S47" s="50"/>
      <c r="T47" s="51">
        <f>SUM(T30:T46)</f>
        <v>12</v>
      </c>
      <c r="U47" s="48"/>
      <c r="V47" s="52"/>
    </row>
    <row r="48" spans="1:23" s="33" customFormat="1" ht="13.5" thickBot="1" x14ac:dyDescent="0.25">
      <c r="A48" s="73"/>
      <c r="B48" s="96"/>
      <c r="C48" s="161" t="s">
        <v>79</v>
      </c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2"/>
    </row>
    <row r="49" spans="1:22" x14ac:dyDescent="0.2">
      <c r="A49" s="45" t="s">
        <v>178</v>
      </c>
      <c r="B49" s="10" t="s">
        <v>128</v>
      </c>
      <c r="C49" s="9" t="s">
        <v>84</v>
      </c>
      <c r="D49" s="8"/>
      <c r="E49" s="20"/>
      <c r="F49" s="21"/>
      <c r="G49" s="21"/>
      <c r="H49" s="22"/>
      <c r="I49" s="120">
        <v>1</v>
      </c>
      <c r="J49" s="121">
        <v>2</v>
      </c>
      <c r="K49" s="121" t="s">
        <v>20</v>
      </c>
      <c r="L49" s="122">
        <v>3</v>
      </c>
      <c r="M49" s="68"/>
      <c r="N49" s="69"/>
      <c r="O49" s="69"/>
      <c r="P49" s="70"/>
      <c r="Q49" s="117"/>
      <c r="R49" s="118"/>
      <c r="S49" s="118"/>
      <c r="T49" s="119"/>
      <c r="U49" s="8" t="s">
        <v>87</v>
      </c>
      <c r="V49" s="8" t="s">
        <v>85</v>
      </c>
    </row>
    <row r="50" spans="1:22" x14ac:dyDescent="0.2">
      <c r="A50" s="45" t="s">
        <v>179</v>
      </c>
      <c r="B50" s="10" t="s">
        <v>129</v>
      </c>
      <c r="C50" s="9" t="s">
        <v>82</v>
      </c>
      <c r="D50" s="8"/>
      <c r="E50" s="46"/>
      <c r="F50" s="39"/>
      <c r="G50" s="39"/>
      <c r="H50" s="40"/>
      <c r="I50" s="120"/>
      <c r="J50" s="121"/>
      <c r="K50" s="121"/>
      <c r="L50" s="122"/>
      <c r="M50" s="46"/>
      <c r="N50" s="39"/>
      <c r="O50" s="39"/>
      <c r="P50" s="40"/>
      <c r="Q50" s="120">
        <v>1</v>
      </c>
      <c r="R50" s="121">
        <v>2</v>
      </c>
      <c r="S50" s="121" t="s">
        <v>20</v>
      </c>
      <c r="T50" s="122">
        <v>3</v>
      </c>
      <c r="U50" s="41" t="s">
        <v>206</v>
      </c>
      <c r="V50" s="8" t="s">
        <v>86</v>
      </c>
    </row>
    <row r="51" spans="1:22" x14ac:dyDescent="0.2">
      <c r="A51" s="45" t="s">
        <v>180</v>
      </c>
      <c r="B51" s="10" t="s">
        <v>144</v>
      </c>
      <c r="C51" s="9" t="s">
        <v>38</v>
      </c>
      <c r="D51" s="8"/>
      <c r="E51" s="46">
        <v>0</v>
      </c>
      <c r="F51" s="39">
        <v>5</v>
      </c>
      <c r="G51" s="39" t="s">
        <v>20</v>
      </c>
      <c r="H51" s="40">
        <v>5</v>
      </c>
      <c r="I51" s="120"/>
      <c r="J51" s="121"/>
      <c r="K51" s="121"/>
      <c r="L51" s="122"/>
      <c r="M51" s="46"/>
      <c r="N51" s="39"/>
      <c r="O51" s="39"/>
      <c r="P51" s="40"/>
      <c r="Q51" s="120"/>
      <c r="R51" s="121"/>
      <c r="S51" s="121"/>
      <c r="T51" s="122"/>
      <c r="U51" s="8" t="s">
        <v>37</v>
      </c>
      <c r="V51" s="8" t="s">
        <v>36</v>
      </c>
    </row>
    <row r="52" spans="1:22" x14ac:dyDescent="0.2">
      <c r="A52" s="45" t="s">
        <v>181</v>
      </c>
      <c r="B52" s="10" t="s">
        <v>145</v>
      </c>
      <c r="C52" s="9" t="s">
        <v>39</v>
      </c>
      <c r="D52" s="8"/>
      <c r="E52" s="46"/>
      <c r="F52" s="39"/>
      <c r="G52" s="39"/>
      <c r="H52" s="40"/>
      <c r="I52" s="120"/>
      <c r="J52" s="121"/>
      <c r="K52" s="121"/>
      <c r="L52" s="122"/>
      <c r="M52" s="46">
        <v>0</v>
      </c>
      <c r="N52" s="39">
        <v>6</v>
      </c>
      <c r="O52" s="39" t="s">
        <v>20</v>
      </c>
      <c r="P52" s="40">
        <v>6</v>
      </c>
      <c r="Q52" s="120"/>
      <c r="R52" s="121"/>
      <c r="S52" s="121"/>
      <c r="T52" s="122"/>
      <c r="U52" s="8" t="s">
        <v>37</v>
      </c>
      <c r="V52" s="8" t="s">
        <v>36</v>
      </c>
    </row>
    <row r="53" spans="1:22" ht="13.5" thickBot="1" x14ac:dyDescent="0.25">
      <c r="A53" s="45" t="s">
        <v>182</v>
      </c>
      <c r="B53" s="10" t="s">
        <v>146</v>
      </c>
      <c r="C53" s="11" t="s">
        <v>40</v>
      </c>
      <c r="D53" s="8"/>
      <c r="E53" s="114"/>
      <c r="F53" s="115"/>
      <c r="G53" s="115"/>
      <c r="H53" s="116"/>
      <c r="I53" s="123"/>
      <c r="J53" s="124"/>
      <c r="K53" s="124"/>
      <c r="L53" s="125"/>
      <c r="M53" s="114"/>
      <c r="N53" s="115"/>
      <c r="O53" s="115"/>
      <c r="P53" s="116"/>
      <c r="Q53" s="123">
        <v>0</v>
      </c>
      <c r="R53" s="124">
        <v>7</v>
      </c>
      <c r="S53" s="124" t="s">
        <v>83</v>
      </c>
      <c r="T53" s="125">
        <v>8</v>
      </c>
      <c r="U53" s="8" t="s">
        <v>37</v>
      </c>
      <c r="V53" s="8" t="s">
        <v>36</v>
      </c>
    </row>
    <row r="54" spans="1:22" ht="13.5" thickBot="1" x14ac:dyDescent="0.25">
      <c r="A54" s="48"/>
      <c r="B54" s="95"/>
      <c r="C54" s="36" t="s">
        <v>47</v>
      </c>
      <c r="D54" s="18">
        <v>25</v>
      </c>
      <c r="E54" s="49">
        <f>SUM(E49:E53)</f>
        <v>0</v>
      </c>
      <c r="F54" s="50">
        <f>SUM(F49:F53)</f>
        <v>5</v>
      </c>
      <c r="G54" s="50"/>
      <c r="H54" s="51">
        <f>SUM(H49:H53)</f>
        <v>5</v>
      </c>
      <c r="I54" s="49">
        <f>SUM(I49:I53)</f>
        <v>1</v>
      </c>
      <c r="J54" s="50">
        <f>SUM(J49:J53)</f>
        <v>2</v>
      </c>
      <c r="K54" s="50"/>
      <c r="L54" s="51">
        <f>SUM(L49:L53)</f>
        <v>3</v>
      </c>
      <c r="M54" s="49">
        <f>SUM(M49:M53)</f>
        <v>0</v>
      </c>
      <c r="N54" s="50">
        <f>SUM(N49:N53)</f>
        <v>6</v>
      </c>
      <c r="O54" s="50"/>
      <c r="P54" s="51">
        <f>SUM(P49:P53)</f>
        <v>6</v>
      </c>
      <c r="Q54" s="49">
        <f>SUM(Q49:Q53)</f>
        <v>1</v>
      </c>
      <c r="R54" s="50">
        <f>SUM(R49:R53)</f>
        <v>9</v>
      </c>
      <c r="S54" s="50"/>
      <c r="T54" s="51">
        <f>SUM(T49:T53)</f>
        <v>11</v>
      </c>
      <c r="U54" s="48"/>
      <c r="V54" s="52"/>
    </row>
    <row r="55" spans="1:22" ht="13.5" thickBot="1" x14ac:dyDescent="0.25">
      <c r="A55" s="72"/>
      <c r="B55" s="97"/>
      <c r="C55" s="155" t="s">
        <v>81</v>
      </c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6"/>
    </row>
    <row r="56" spans="1:22" ht="13.5" thickBot="1" x14ac:dyDescent="0.25">
      <c r="A56" s="71"/>
      <c r="B56" s="98"/>
      <c r="C56" s="163" t="s">
        <v>73</v>
      </c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4"/>
    </row>
    <row r="57" spans="1:22" x14ac:dyDescent="0.2">
      <c r="A57" s="112" t="s">
        <v>183</v>
      </c>
      <c r="B57" s="99" t="s">
        <v>130</v>
      </c>
      <c r="C57" s="81" t="s">
        <v>75</v>
      </c>
      <c r="D57" s="43"/>
      <c r="E57" s="68"/>
      <c r="F57" s="69"/>
      <c r="G57" s="69"/>
      <c r="H57" s="70"/>
      <c r="I57" s="117">
        <v>2</v>
      </c>
      <c r="J57" s="118">
        <v>1</v>
      </c>
      <c r="K57" s="118" t="s">
        <v>13</v>
      </c>
      <c r="L57" s="119">
        <v>3</v>
      </c>
      <c r="M57" s="68"/>
      <c r="N57" s="69"/>
      <c r="O57" s="69"/>
      <c r="P57" s="70"/>
      <c r="Q57" s="117"/>
      <c r="R57" s="118"/>
      <c r="S57" s="118"/>
      <c r="T57" s="119"/>
      <c r="U57" s="80" t="s">
        <v>207</v>
      </c>
      <c r="V57" s="80" t="s">
        <v>216</v>
      </c>
    </row>
    <row r="58" spans="1:22" x14ac:dyDescent="0.2">
      <c r="A58" s="9" t="s">
        <v>184</v>
      </c>
      <c r="B58" s="10" t="s">
        <v>131</v>
      </c>
      <c r="C58" s="45" t="s">
        <v>152</v>
      </c>
      <c r="D58" s="65"/>
      <c r="E58" s="46"/>
      <c r="F58" s="39"/>
      <c r="G58" s="39"/>
      <c r="H58" s="40"/>
      <c r="I58" s="120"/>
      <c r="J58" s="121"/>
      <c r="K58" s="121"/>
      <c r="L58" s="122"/>
      <c r="M58" s="46"/>
      <c r="N58" s="39"/>
      <c r="O58" s="39"/>
      <c r="P58" s="40"/>
      <c r="Q58" s="120">
        <v>2</v>
      </c>
      <c r="R58" s="121">
        <v>1</v>
      </c>
      <c r="S58" s="121" t="s">
        <v>13</v>
      </c>
      <c r="T58" s="122">
        <v>3</v>
      </c>
      <c r="U58" s="19" t="s">
        <v>213</v>
      </c>
      <c r="V58" s="67" t="s">
        <v>92</v>
      </c>
    </row>
    <row r="59" spans="1:22" x14ac:dyDescent="0.2">
      <c r="A59" s="45" t="s">
        <v>185</v>
      </c>
      <c r="B59" s="10" t="s">
        <v>132</v>
      </c>
      <c r="C59" s="45" t="s">
        <v>72</v>
      </c>
      <c r="D59" s="65"/>
      <c r="E59" s="46">
        <v>2</v>
      </c>
      <c r="F59" s="39">
        <v>1</v>
      </c>
      <c r="G59" s="39" t="s">
        <v>13</v>
      </c>
      <c r="H59" s="40">
        <v>3</v>
      </c>
      <c r="I59" s="120"/>
      <c r="J59" s="121"/>
      <c r="K59" s="121"/>
      <c r="L59" s="122"/>
      <c r="M59" s="46"/>
      <c r="N59" s="39"/>
      <c r="O59" s="39"/>
      <c r="P59" s="40"/>
      <c r="Q59" s="120"/>
      <c r="R59" s="121"/>
      <c r="S59" s="121"/>
      <c r="T59" s="122"/>
      <c r="U59" s="19" t="s">
        <v>214</v>
      </c>
      <c r="V59" s="100" t="s">
        <v>148</v>
      </c>
    </row>
    <row r="60" spans="1:22" x14ac:dyDescent="0.2">
      <c r="A60" s="45" t="s">
        <v>186</v>
      </c>
      <c r="B60" s="45" t="s">
        <v>133</v>
      </c>
      <c r="C60" s="9" t="s">
        <v>48</v>
      </c>
      <c r="D60" s="8"/>
      <c r="E60" s="46"/>
      <c r="F60" s="39"/>
      <c r="G60" s="39"/>
      <c r="H60" s="40"/>
      <c r="I60" s="120"/>
      <c r="J60" s="121"/>
      <c r="K60" s="121"/>
      <c r="L60" s="122"/>
      <c r="M60" s="46"/>
      <c r="N60" s="39"/>
      <c r="O60" s="39"/>
      <c r="P60" s="40"/>
      <c r="Q60" s="120">
        <v>2</v>
      </c>
      <c r="R60" s="121">
        <v>1</v>
      </c>
      <c r="S60" s="121" t="s">
        <v>13</v>
      </c>
      <c r="T60" s="122">
        <v>3</v>
      </c>
      <c r="U60" s="8" t="s">
        <v>215</v>
      </c>
      <c r="V60" s="8" t="s">
        <v>28</v>
      </c>
    </row>
    <row r="61" spans="1:22" x14ac:dyDescent="0.2">
      <c r="A61" s="45" t="s">
        <v>187</v>
      </c>
      <c r="B61" s="10" t="s">
        <v>134</v>
      </c>
      <c r="C61" s="9" t="s">
        <v>25</v>
      </c>
      <c r="D61" s="54"/>
      <c r="E61" s="46"/>
      <c r="F61" s="39"/>
      <c r="G61" s="39"/>
      <c r="H61" s="40"/>
      <c r="I61" s="120"/>
      <c r="J61" s="121"/>
      <c r="K61" s="121"/>
      <c r="L61" s="122"/>
      <c r="M61" s="46"/>
      <c r="N61" s="39"/>
      <c r="O61" s="39"/>
      <c r="P61" s="40"/>
      <c r="Q61" s="120">
        <v>2</v>
      </c>
      <c r="R61" s="121">
        <v>1</v>
      </c>
      <c r="S61" s="121" t="s">
        <v>13</v>
      </c>
      <c r="T61" s="122">
        <v>3</v>
      </c>
      <c r="U61" s="41" t="s">
        <v>210</v>
      </c>
      <c r="V61" s="34" t="s">
        <v>35</v>
      </c>
    </row>
    <row r="62" spans="1:22" ht="38.25" x14ac:dyDescent="0.2">
      <c r="A62" s="9" t="s">
        <v>188</v>
      </c>
      <c r="B62" s="11" t="s">
        <v>135</v>
      </c>
      <c r="C62" s="9" t="s">
        <v>26</v>
      </c>
      <c r="D62" s="134" t="s">
        <v>200</v>
      </c>
      <c r="E62" s="46"/>
      <c r="F62" s="39"/>
      <c r="G62" s="39"/>
      <c r="H62" s="40"/>
      <c r="I62" s="120"/>
      <c r="J62" s="121"/>
      <c r="K62" s="121"/>
      <c r="L62" s="122"/>
      <c r="M62" s="46">
        <v>2</v>
      </c>
      <c r="N62" s="39">
        <v>2</v>
      </c>
      <c r="O62" s="39" t="s">
        <v>13</v>
      </c>
      <c r="P62" s="40">
        <v>4</v>
      </c>
      <c r="Q62" s="120"/>
      <c r="R62" s="121"/>
      <c r="S62" s="121"/>
      <c r="T62" s="122"/>
      <c r="U62" s="8" t="s">
        <v>208</v>
      </c>
      <c r="V62" s="34" t="s">
        <v>41</v>
      </c>
    </row>
    <row r="63" spans="1:22" s="47" customFormat="1" x14ac:dyDescent="0.2">
      <c r="A63" s="9" t="s">
        <v>197</v>
      </c>
      <c r="B63" s="45" t="s">
        <v>202</v>
      </c>
      <c r="C63" s="45" t="s">
        <v>153</v>
      </c>
      <c r="D63" s="110"/>
      <c r="E63" s="46">
        <v>0</v>
      </c>
      <c r="F63" s="39">
        <v>3</v>
      </c>
      <c r="G63" s="39" t="s">
        <v>20</v>
      </c>
      <c r="H63" s="40">
        <v>3</v>
      </c>
      <c r="I63" s="120"/>
      <c r="J63" s="121"/>
      <c r="K63" s="121"/>
      <c r="L63" s="122"/>
      <c r="M63" s="46"/>
      <c r="N63" s="39"/>
      <c r="O63" s="39"/>
      <c r="P63" s="40"/>
      <c r="Q63" s="120"/>
      <c r="R63" s="121"/>
      <c r="S63" s="121"/>
      <c r="T63" s="122"/>
      <c r="U63" s="111" t="s">
        <v>208</v>
      </c>
      <c r="V63" s="100" t="s">
        <v>228</v>
      </c>
    </row>
    <row r="64" spans="1:22" ht="13.5" thickBot="1" x14ac:dyDescent="0.25">
      <c r="A64" s="133" t="s">
        <v>189</v>
      </c>
      <c r="B64" s="10" t="s">
        <v>218</v>
      </c>
      <c r="C64" s="45" t="s">
        <v>24</v>
      </c>
      <c r="D64" s="65"/>
      <c r="E64" s="114"/>
      <c r="F64" s="115"/>
      <c r="G64" s="115"/>
      <c r="H64" s="116"/>
      <c r="I64" s="123"/>
      <c r="J64" s="124"/>
      <c r="K64" s="124"/>
      <c r="L64" s="125"/>
      <c r="M64" s="114">
        <v>2</v>
      </c>
      <c r="N64" s="115">
        <v>1</v>
      </c>
      <c r="O64" s="115" t="s">
        <v>13</v>
      </c>
      <c r="P64" s="116">
        <v>3</v>
      </c>
      <c r="Q64" s="123"/>
      <c r="R64" s="124"/>
      <c r="S64" s="124"/>
      <c r="T64" s="125"/>
      <c r="U64" s="19" t="s">
        <v>210</v>
      </c>
      <c r="V64" s="67" t="s">
        <v>53</v>
      </c>
    </row>
    <row r="65" spans="1:22" ht="13.5" thickBot="1" x14ac:dyDescent="0.25">
      <c r="A65" s="48"/>
      <c r="B65" s="95"/>
      <c r="C65" s="36" t="s">
        <v>47</v>
      </c>
      <c r="D65" s="18">
        <v>25</v>
      </c>
      <c r="E65" s="49">
        <v>2</v>
      </c>
      <c r="F65" s="50">
        <v>4</v>
      </c>
      <c r="G65" s="50" t="s">
        <v>13</v>
      </c>
      <c r="H65" s="51">
        <v>6</v>
      </c>
      <c r="I65" s="49">
        <v>2</v>
      </c>
      <c r="J65" s="50">
        <v>1</v>
      </c>
      <c r="K65" s="50"/>
      <c r="L65" s="51">
        <v>3</v>
      </c>
      <c r="M65" s="49">
        <f ca="1">SUM(M58:M70)</f>
        <v>4</v>
      </c>
      <c r="N65" s="50">
        <f ca="1">SUM(N58:N70)</f>
        <v>2</v>
      </c>
      <c r="O65" s="50"/>
      <c r="P65" s="51">
        <v>7</v>
      </c>
      <c r="Q65" s="49">
        <v>6</v>
      </c>
      <c r="R65" s="50">
        <v>3</v>
      </c>
      <c r="S65" s="50"/>
      <c r="T65" s="51">
        <v>9</v>
      </c>
      <c r="U65" s="55"/>
      <c r="V65" s="52"/>
    </row>
    <row r="66" spans="1:22" ht="13.5" thickBot="1" x14ac:dyDescent="0.25">
      <c r="A66" s="63"/>
      <c r="B66" s="62"/>
      <c r="C66" s="155" t="s">
        <v>80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6"/>
    </row>
    <row r="67" spans="1:22" x14ac:dyDescent="0.2">
      <c r="A67" s="35" t="s">
        <v>190</v>
      </c>
      <c r="B67" s="35" t="s">
        <v>136</v>
      </c>
      <c r="C67" s="35" t="s">
        <v>74</v>
      </c>
      <c r="D67" s="43"/>
      <c r="E67" s="68">
        <v>2</v>
      </c>
      <c r="F67" s="69">
        <v>0</v>
      </c>
      <c r="G67" s="69" t="s">
        <v>20</v>
      </c>
      <c r="H67" s="70">
        <v>2</v>
      </c>
      <c r="I67" s="117"/>
      <c r="J67" s="118"/>
      <c r="K67" s="118"/>
      <c r="L67" s="119"/>
      <c r="M67" s="68"/>
      <c r="N67" s="69"/>
      <c r="O67" s="69"/>
      <c r="P67" s="70"/>
      <c r="Q67" s="117"/>
      <c r="R67" s="118"/>
      <c r="S67" s="118"/>
      <c r="T67" s="119"/>
      <c r="U67" s="43" t="s">
        <v>204</v>
      </c>
      <c r="V67" s="80" t="s">
        <v>77</v>
      </c>
    </row>
    <row r="68" spans="1:22" x14ac:dyDescent="0.2">
      <c r="A68" s="45" t="s">
        <v>191</v>
      </c>
      <c r="B68" s="45" t="s">
        <v>137</v>
      </c>
      <c r="C68" s="9" t="s">
        <v>21</v>
      </c>
      <c r="D68" s="8"/>
      <c r="E68" s="46"/>
      <c r="F68" s="39"/>
      <c r="G68" s="39"/>
      <c r="H68" s="40"/>
      <c r="I68" s="120">
        <v>2</v>
      </c>
      <c r="J68" s="121">
        <v>0</v>
      </c>
      <c r="K68" s="121" t="s">
        <v>13</v>
      </c>
      <c r="L68" s="122">
        <v>2</v>
      </c>
      <c r="M68" s="46"/>
      <c r="N68" s="39"/>
      <c r="O68" s="39"/>
      <c r="P68" s="40"/>
      <c r="Q68" s="120"/>
      <c r="R68" s="121"/>
      <c r="S68" s="121"/>
      <c r="T68" s="122"/>
      <c r="U68" s="41" t="s">
        <v>212</v>
      </c>
      <c r="V68" s="41" t="s">
        <v>229</v>
      </c>
    </row>
    <row r="69" spans="1:22" x14ac:dyDescent="0.2">
      <c r="A69" s="45" t="s">
        <v>192</v>
      </c>
      <c r="B69" s="10" t="s">
        <v>138</v>
      </c>
      <c r="C69" s="9" t="s">
        <v>49</v>
      </c>
      <c r="D69" s="54"/>
      <c r="E69" s="46"/>
      <c r="F69" s="39"/>
      <c r="G69" s="39"/>
      <c r="H69" s="40"/>
      <c r="I69" s="120"/>
      <c r="J69" s="121"/>
      <c r="K69" s="121"/>
      <c r="L69" s="122"/>
      <c r="M69" s="46"/>
      <c r="N69" s="39"/>
      <c r="O69" s="39"/>
      <c r="P69" s="40"/>
      <c r="Q69" s="120">
        <v>2</v>
      </c>
      <c r="R69" s="121">
        <v>1</v>
      </c>
      <c r="S69" s="121" t="s">
        <v>13</v>
      </c>
      <c r="T69" s="122">
        <v>3</v>
      </c>
      <c r="U69" s="41" t="s">
        <v>213</v>
      </c>
      <c r="V69" s="147" t="s">
        <v>88</v>
      </c>
    </row>
    <row r="70" spans="1:22" x14ac:dyDescent="0.2">
      <c r="A70" s="113" t="s">
        <v>193</v>
      </c>
      <c r="B70" s="61" t="s">
        <v>139</v>
      </c>
      <c r="C70" s="77" t="s">
        <v>23</v>
      </c>
      <c r="D70" s="27"/>
      <c r="E70" s="46"/>
      <c r="F70" s="39"/>
      <c r="G70" s="39"/>
      <c r="H70" s="40"/>
      <c r="I70" s="120"/>
      <c r="J70" s="121"/>
      <c r="K70" s="121"/>
      <c r="L70" s="122"/>
      <c r="M70" s="46">
        <v>2</v>
      </c>
      <c r="N70" s="39">
        <v>1</v>
      </c>
      <c r="O70" s="39" t="s">
        <v>13</v>
      </c>
      <c r="P70" s="40">
        <v>3</v>
      </c>
      <c r="Q70" s="120"/>
      <c r="R70" s="121"/>
      <c r="S70" s="121"/>
      <c r="T70" s="122"/>
      <c r="U70" s="148" t="s">
        <v>210</v>
      </c>
      <c r="V70" s="148" t="s">
        <v>33</v>
      </c>
    </row>
    <row r="71" spans="1:22" x14ac:dyDescent="0.2">
      <c r="A71" s="9" t="s">
        <v>194</v>
      </c>
      <c r="B71" s="11" t="s">
        <v>140</v>
      </c>
      <c r="C71" s="9" t="s">
        <v>91</v>
      </c>
      <c r="D71" s="54"/>
      <c r="E71" s="46"/>
      <c r="F71" s="39"/>
      <c r="G71" s="39"/>
      <c r="H71" s="40"/>
      <c r="I71" s="120"/>
      <c r="J71" s="121"/>
      <c r="K71" s="121"/>
      <c r="L71" s="122"/>
      <c r="M71" s="46"/>
      <c r="N71" s="39"/>
      <c r="O71" s="39"/>
      <c r="P71" s="40"/>
      <c r="Q71" s="120">
        <v>0</v>
      </c>
      <c r="R71" s="121">
        <v>2</v>
      </c>
      <c r="S71" s="121" t="s">
        <v>20</v>
      </c>
      <c r="T71" s="122">
        <v>2</v>
      </c>
      <c r="U71" s="41" t="s">
        <v>213</v>
      </c>
      <c r="V71" s="147" t="s">
        <v>92</v>
      </c>
    </row>
    <row r="72" spans="1:22" x14ac:dyDescent="0.2">
      <c r="A72" s="45" t="s">
        <v>198</v>
      </c>
      <c r="B72" s="10" t="s">
        <v>141</v>
      </c>
      <c r="C72" s="45" t="s">
        <v>154</v>
      </c>
      <c r="D72" s="65"/>
      <c r="E72" s="46"/>
      <c r="F72" s="39"/>
      <c r="G72" s="39"/>
      <c r="H72" s="40"/>
      <c r="I72" s="120"/>
      <c r="J72" s="121"/>
      <c r="K72" s="121"/>
      <c r="L72" s="122"/>
      <c r="M72" s="46">
        <v>0</v>
      </c>
      <c r="N72" s="39">
        <v>2</v>
      </c>
      <c r="O72" s="39" t="s">
        <v>20</v>
      </c>
      <c r="P72" s="40">
        <v>2</v>
      </c>
      <c r="Q72" s="120"/>
      <c r="R72" s="121"/>
      <c r="S72" s="121"/>
      <c r="T72" s="122"/>
      <c r="U72" s="100" t="s">
        <v>230</v>
      </c>
      <c r="V72" s="100" t="s">
        <v>156</v>
      </c>
    </row>
    <row r="73" spans="1:22" x14ac:dyDescent="0.2">
      <c r="A73" s="113" t="s">
        <v>195</v>
      </c>
      <c r="B73" s="61" t="s">
        <v>142</v>
      </c>
      <c r="C73" s="113" t="s">
        <v>100</v>
      </c>
      <c r="D73" s="33"/>
      <c r="E73" s="136">
        <v>2</v>
      </c>
      <c r="F73" s="137">
        <v>0</v>
      </c>
      <c r="G73" s="137" t="s">
        <v>20</v>
      </c>
      <c r="H73" s="138">
        <v>2</v>
      </c>
      <c r="I73" s="139"/>
      <c r="J73" s="140"/>
      <c r="K73" s="140"/>
      <c r="L73" s="141"/>
      <c r="M73" s="136"/>
      <c r="N73" s="137"/>
      <c r="O73" s="137"/>
      <c r="P73" s="138"/>
      <c r="Q73" s="139"/>
      <c r="R73" s="140"/>
      <c r="S73" s="140"/>
      <c r="T73" s="141"/>
      <c r="U73" s="142" t="s">
        <v>211</v>
      </c>
      <c r="V73" s="135" t="s">
        <v>29</v>
      </c>
    </row>
    <row r="74" spans="1:22" x14ac:dyDescent="0.2">
      <c r="A74" s="145" t="s">
        <v>232</v>
      </c>
      <c r="B74" s="145" t="s">
        <v>221</v>
      </c>
      <c r="C74" s="145" t="s">
        <v>222</v>
      </c>
      <c r="D74" s="54"/>
      <c r="E74" s="46">
        <v>0</v>
      </c>
      <c r="F74" s="39">
        <v>1</v>
      </c>
      <c r="G74" s="39" t="s">
        <v>20</v>
      </c>
      <c r="H74" s="40">
        <v>3</v>
      </c>
      <c r="I74" s="120"/>
      <c r="J74" s="121"/>
      <c r="K74" s="121"/>
      <c r="L74" s="122"/>
      <c r="M74" s="46">
        <v>0</v>
      </c>
      <c r="N74" s="39">
        <v>1</v>
      </c>
      <c r="O74" s="39" t="s">
        <v>20</v>
      </c>
      <c r="P74" s="40">
        <v>3</v>
      </c>
      <c r="Q74" s="120"/>
      <c r="R74" s="121"/>
      <c r="S74" s="121"/>
      <c r="T74" s="122"/>
      <c r="U74" s="8" t="s">
        <v>210</v>
      </c>
      <c r="V74" s="8" t="s">
        <v>31</v>
      </c>
    </row>
    <row r="75" spans="1:22" ht="13.5" thickBot="1" x14ac:dyDescent="0.25">
      <c r="A75" s="145" t="s">
        <v>233</v>
      </c>
      <c r="B75" s="146" t="s">
        <v>223</v>
      </c>
      <c r="C75" s="146" t="s">
        <v>224</v>
      </c>
      <c r="D75" s="143"/>
      <c r="E75" s="114">
        <v>0</v>
      </c>
      <c r="F75" s="115">
        <v>1</v>
      </c>
      <c r="G75" s="115" t="s">
        <v>20</v>
      </c>
      <c r="H75" s="116">
        <v>3</v>
      </c>
      <c r="I75" s="123">
        <v>0</v>
      </c>
      <c r="J75" s="124">
        <v>1</v>
      </c>
      <c r="K75" s="124" t="s">
        <v>20</v>
      </c>
      <c r="L75" s="125">
        <v>3</v>
      </c>
      <c r="M75" s="114">
        <v>0</v>
      </c>
      <c r="N75" s="115">
        <v>1</v>
      </c>
      <c r="O75" s="115" t="s">
        <v>20</v>
      </c>
      <c r="P75" s="116">
        <v>3</v>
      </c>
      <c r="Q75" s="123">
        <v>0</v>
      </c>
      <c r="R75" s="124">
        <v>1</v>
      </c>
      <c r="S75" s="124" t="s">
        <v>20</v>
      </c>
      <c r="T75" s="125">
        <v>3</v>
      </c>
      <c r="U75" s="44" t="s">
        <v>214</v>
      </c>
      <c r="V75" s="44" t="s">
        <v>225</v>
      </c>
    </row>
    <row r="76" spans="1:22" ht="13.5" thickBot="1" x14ac:dyDescent="0.25">
      <c r="A76" s="48"/>
      <c r="B76" s="95"/>
      <c r="C76" s="36" t="s">
        <v>47</v>
      </c>
      <c r="D76" s="18">
        <v>7</v>
      </c>
      <c r="E76" s="49"/>
      <c r="F76" s="50"/>
      <c r="G76" s="50"/>
      <c r="H76" s="51">
        <v>4</v>
      </c>
      <c r="I76" s="49"/>
      <c r="J76" s="50"/>
      <c r="K76" s="50"/>
      <c r="L76" s="51"/>
      <c r="M76" s="49"/>
      <c r="N76" s="50"/>
      <c r="O76" s="50"/>
      <c r="P76" s="51">
        <v>3</v>
      </c>
      <c r="Q76" s="49"/>
      <c r="R76" s="50"/>
      <c r="S76" s="50"/>
      <c r="T76" s="51"/>
      <c r="U76" s="55"/>
      <c r="V76" s="52"/>
    </row>
    <row r="77" spans="1:22" ht="13.5" thickBot="1" x14ac:dyDescent="0.25">
      <c r="A77" s="12"/>
      <c r="B77" s="102"/>
      <c r="C77" s="154" t="s">
        <v>78</v>
      </c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6"/>
    </row>
    <row r="78" spans="1:22" s="47" customFormat="1" ht="13.5" thickBot="1" x14ac:dyDescent="0.25">
      <c r="A78" s="91" t="s">
        <v>196</v>
      </c>
      <c r="B78" s="91" t="s">
        <v>143</v>
      </c>
      <c r="C78" s="91" t="s">
        <v>203</v>
      </c>
      <c r="D78" s="92"/>
      <c r="E78" s="126"/>
      <c r="F78" s="127"/>
      <c r="G78" s="127"/>
      <c r="H78" s="128"/>
      <c r="I78" s="129"/>
      <c r="J78" s="130"/>
      <c r="K78" s="130"/>
      <c r="L78" s="131"/>
      <c r="M78" s="74">
        <v>0</v>
      </c>
      <c r="N78" s="75">
        <v>160</v>
      </c>
      <c r="O78" s="75" t="s">
        <v>20</v>
      </c>
      <c r="P78" s="76">
        <v>5</v>
      </c>
      <c r="Q78" s="126"/>
      <c r="R78" s="127"/>
      <c r="S78" s="127"/>
      <c r="T78" s="128"/>
      <c r="U78" s="92" t="s">
        <v>210</v>
      </c>
      <c r="V78" s="94" t="s">
        <v>76</v>
      </c>
    </row>
    <row r="79" spans="1:22" ht="13.5" thickBot="1" x14ac:dyDescent="0.25">
      <c r="A79" s="48"/>
      <c r="B79" s="95"/>
      <c r="C79" s="36" t="s">
        <v>47</v>
      </c>
      <c r="D79" s="18">
        <v>5</v>
      </c>
      <c r="E79" s="49"/>
      <c r="F79" s="50"/>
      <c r="G79" s="50"/>
      <c r="H79" s="51"/>
      <c r="I79" s="49"/>
      <c r="J79" s="50"/>
      <c r="K79" s="50"/>
      <c r="L79" s="51"/>
      <c r="M79" s="49"/>
      <c r="N79" s="50"/>
      <c r="O79" s="50"/>
      <c r="P79" s="51">
        <v>5</v>
      </c>
      <c r="Q79" s="49"/>
      <c r="R79" s="50"/>
      <c r="S79" s="50"/>
      <c r="T79" s="51"/>
      <c r="U79" s="55"/>
      <c r="V79" s="52"/>
    </row>
    <row r="80" spans="1:22" s="56" customFormat="1" x14ac:dyDescent="0.2">
      <c r="A80" s="31"/>
      <c r="B80" s="31"/>
      <c r="C80" s="31" t="s">
        <v>93</v>
      </c>
      <c r="D80" s="42">
        <f>SUM(D28,D47,D54,D65,D76,D79)</f>
        <v>120</v>
      </c>
      <c r="E80" s="31"/>
      <c r="F80" s="31"/>
      <c r="G80" s="42"/>
      <c r="H80" s="42">
        <f>SUM(H28,H47,H54,H65,H76,H79)</f>
        <v>28</v>
      </c>
      <c r="I80" s="31"/>
      <c r="J80" s="31"/>
      <c r="K80" s="42"/>
      <c r="L80" s="42">
        <f>SUM(L28,L47,L54,L65,L76,L79)</f>
        <v>32</v>
      </c>
      <c r="M80" s="31"/>
      <c r="N80" s="31"/>
      <c r="O80" s="42"/>
      <c r="P80" s="42">
        <f>SUM(P28,P47,P54,P65,P76,P79)</f>
        <v>28</v>
      </c>
      <c r="Q80" s="31"/>
      <c r="R80" s="31"/>
      <c r="S80" s="42"/>
      <c r="T80" s="42">
        <f>SUM(T28,T47,T54,T65,T76,T79)</f>
        <v>32</v>
      </c>
      <c r="U80" s="31"/>
      <c r="V80" s="31"/>
    </row>
    <row r="81" spans="1:22" s="56" customFormat="1" x14ac:dyDescent="0.2">
      <c r="A81" s="31"/>
      <c r="B81" s="31"/>
      <c r="C81" s="31"/>
      <c r="D81" s="31" t="s">
        <v>89</v>
      </c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31"/>
      <c r="V81" s="31"/>
    </row>
    <row r="82" spans="1:22" s="56" customFormat="1" ht="48" x14ac:dyDescent="0.2">
      <c r="C82" s="144" t="s">
        <v>227</v>
      </c>
    </row>
    <row r="83" spans="1:22" s="56" customFormat="1" x14ac:dyDescent="0.2">
      <c r="C83" s="58"/>
    </row>
    <row r="84" spans="1:22" s="56" customFormat="1" x14ac:dyDescent="0.2">
      <c r="C84" s="58"/>
    </row>
    <row r="85" spans="1:22" s="56" customFormat="1" x14ac:dyDescent="0.2">
      <c r="C85" s="58"/>
    </row>
    <row r="86" spans="1:22" s="56" customFormat="1" x14ac:dyDescent="0.2">
      <c r="A86" s="29"/>
      <c r="B86" s="29"/>
      <c r="C86" s="58"/>
    </row>
    <row r="87" spans="1:22" s="56" customForma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1:22" s="56" customFormat="1" x14ac:dyDescent="0.2">
      <c r="A88" s="58"/>
      <c r="B88" s="58"/>
      <c r="C88" s="58"/>
    </row>
    <row r="89" spans="1:22" s="56" customFormat="1" x14ac:dyDescent="0.2">
      <c r="A89" s="58"/>
      <c r="B89" s="58"/>
      <c r="C89" s="58"/>
    </row>
    <row r="90" spans="1:22" s="56" customFormat="1" x14ac:dyDescent="0.2">
      <c r="A90" s="58"/>
      <c r="B90" s="58"/>
      <c r="C90" s="58"/>
    </row>
    <row r="91" spans="1:22" s="56" customFormat="1" x14ac:dyDescent="0.2">
      <c r="A91" s="58"/>
      <c r="B91" s="58"/>
      <c r="C91" s="58"/>
    </row>
    <row r="92" spans="1:22" s="56" customFormat="1" x14ac:dyDescent="0.2">
      <c r="A92" s="58"/>
      <c r="B92" s="58"/>
      <c r="C92" s="58"/>
    </row>
    <row r="93" spans="1:22" s="56" customFormat="1" x14ac:dyDescent="0.2">
      <c r="A93" s="58"/>
      <c r="B93" s="58"/>
      <c r="C93" s="58"/>
    </row>
    <row r="94" spans="1:22" s="56" customFormat="1" x14ac:dyDescent="0.2">
      <c r="A94" s="58"/>
      <c r="B94" s="58"/>
      <c r="C94" s="58"/>
    </row>
    <row r="95" spans="1:22" s="56" customFormat="1" x14ac:dyDescent="0.2">
      <c r="A95" s="58"/>
      <c r="B95" s="58"/>
      <c r="C95" s="58"/>
    </row>
    <row r="96" spans="1:22" s="56" customFormat="1" x14ac:dyDescent="0.2">
      <c r="A96" s="58"/>
      <c r="B96" s="58"/>
      <c r="C96" s="58"/>
    </row>
    <row r="97" spans="1:22" s="56" customFormat="1" x14ac:dyDescent="0.2">
      <c r="C97" s="29"/>
      <c r="D97" s="42"/>
    </row>
    <row r="98" spans="1:22" s="56" customForma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1:22" s="56" customFormat="1" x14ac:dyDescent="0.2">
      <c r="A99" s="58"/>
      <c r="B99" s="58"/>
      <c r="C99" s="58"/>
    </row>
    <row r="100" spans="1:22" s="56" customFormat="1" x14ac:dyDescent="0.2">
      <c r="A100" s="58"/>
      <c r="B100" s="58"/>
      <c r="C100" s="58"/>
    </row>
    <row r="101" spans="1:22" s="56" customFormat="1" x14ac:dyDescent="0.2">
      <c r="A101" s="58"/>
      <c r="B101" s="58"/>
      <c r="C101" s="58"/>
    </row>
    <row r="102" spans="1:22" s="56" customFormat="1" x14ac:dyDescent="0.2">
      <c r="A102" s="58"/>
      <c r="B102" s="58"/>
      <c r="C102" s="58"/>
    </row>
    <row r="103" spans="1:22" s="56" customFormat="1" x14ac:dyDescent="0.2">
      <c r="A103" s="58"/>
      <c r="B103" s="58"/>
      <c r="C103" s="58"/>
    </row>
    <row r="104" spans="1:22" s="56" customFormat="1" x14ac:dyDescent="0.2">
      <c r="A104" s="58"/>
      <c r="B104" s="58"/>
      <c r="C104" s="58"/>
    </row>
    <row r="105" spans="1:22" s="56" customFormat="1" x14ac:dyDescent="0.2">
      <c r="A105" s="58"/>
      <c r="B105" s="58"/>
      <c r="C105" s="58"/>
      <c r="D105" s="59"/>
    </row>
    <row r="106" spans="1:22" s="56" customFormat="1" x14ac:dyDescent="0.2">
      <c r="A106" s="58"/>
      <c r="B106" s="58"/>
      <c r="C106" s="58"/>
    </row>
    <row r="107" spans="1:22" s="56" customFormat="1" x14ac:dyDescent="0.2">
      <c r="A107" s="58"/>
      <c r="B107" s="58"/>
      <c r="C107" s="58"/>
    </row>
    <row r="108" spans="1:22" s="56" customFormat="1" x14ac:dyDescent="0.2">
      <c r="A108" s="58"/>
      <c r="B108" s="58"/>
      <c r="C108" s="58"/>
    </row>
    <row r="109" spans="1:22" s="56" customFormat="1" x14ac:dyDescent="0.2">
      <c r="C109" s="29"/>
      <c r="D109" s="42"/>
    </row>
    <row r="110" spans="1:22" s="56" customForma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</row>
    <row r="111" spans="1:22" s="56" customFormat="1" x14ac:dyDescent="0.2">
      <c r="A111" s="58"/>
      <c r="B111" s="58"/>
      <c r="C111" s="58"/>
    </row>
    <row r="112" spans="1:22" s="56" customFormat="1" x14ac:dyDescent="0.2">
      <c r="A112" s="58"/>
      <c r="B112" s="58"/>
      <c r="C112" s="58"/>
    </row>
    <row r="113" spans="1:22" s="56" customFormat="1" x14ac:dyDescent="0.2">
      <c r="A113" s="58"/>
      <c r="B113" s="58"/>
      <c r="C113" s="58"/>
    </row>
    <row r="114" spans="1:22" s="56" customFormat="1" x14ac:dyDescent="0.2">
      <c r="A114" s="58"/>
      <c r="B114" s="58"/>
      <c r="C114" s="58"/>
    </row>
    <row r="115" spans="1:22" s="56" customFormat="1" x14ac:dyDescent="0.2">
      <c r="A115" s="58"/>
      <c r="B115" s="58"/>
      <c r="C115" s="58"/>
    </row>
    <row r="116" spans="1:22" s="56" customFormat="1" x14ac:dyDescent="0.2">
      <c r="A116" s="58"/>
      <c r="B116" s="58"/>
      <c r="C116" s="58"/>
    </row>
    <row r="117" spans="1:22" s="56" customFormat="1" x14ac:dyDescent="0.2">
      <c r="A117" s="58"/>
      <c r="B117" s="58"/>
      <c r="C117" s="58"/>
    </row>
    <row r="118" spans="1:22" s="56" customFormat="1" x14ac:dyDescent="0.2">
      <c r="A118" s="58"/>
      <c r="B118" s="58"/>
      <c r="C118" s="58"/>
      <c r="D118" s="59"/>
    </row>
    <row r="119" spans="1:22" s="56" customFormat="1" x14ac:dyDescent="0.2">
      <c r="A119" s="58"/>
      <c r="B119" s="58"/>
      <c r="C119" s="58"/>
    </row>
    <row r="120" spans="1:22" s="56" customFormat="1" x14ac:dyDescent="0.2">
      <c r="A120" s="58"/>
      <c r="B120" s="58"/>
      <c r="C120" s="58"/>
    </row>
    <row r="121" spans="1:22" s="56" customFormat="1" x14ac:dyDescent="0.2">
      <c r="A121" s="58"/>
      <c r="B121" s="58"/>
      <c r="C121" s="58"/>
    </row>
    <row r="122" spans="1:22" s="56" customFormat="1" x14ac:dyDescent="0.2">
      <c r="A122" s="58"/>
      <c r="B122" s="58"/>
      <c r="C122" s="58"/>
    </row>
    <row r="123" spans="1:22" s="56" customFormat="1" x14ac:dyDescent="0.2">
      <c r="C123" s="29"/>
      <c r="D123" s="42"/>
      <c r="U123" s="57"/>
    </row>
    <row r="124" spans="1:22" s="56" customFormat="1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1:22" s="56" customFormat="1" x14ac:dyDescent="0.2">
      <c r="A125" s="58"/>
      <c r="B125" s="58"/>
      <c r="C125" s="58"/>
    </row>
    <row r="126" spans="1:22" s="56" customFormat="1" x14ac:dyDescent="0.2">
      <c r="A126" s="58"/>
      <c r="B126" s="58"/>
      <c r="C126" s="58"/>
    </row>
    <row r="127" spans="1:22" s="56" customFormat="1" x14ac:dyDescent="0.2">
      <c r="A127" s="58"/>
      <c r="B127" s="58"/>
      <c r="C127" s="58"/>
    </row>
    <row r="128" spans="1:22" s="56" customFormat="1" x14ac:dyDescent="0.2">
      <c r="A128" s="58"/>
      <c r="B128" s="58"/>
      <c r="C128" s="58"/>
    </row>
    <row r="129" spans="1:22" s="56" customFormat="1" x14ac:dyDescent="0.2">
      <c r="A129" s="58"/>
      <c r="B129" s="58"/>
      <c r="C129" s="58"/>
    </row>
    <row r="130" spans="1:22" s="56" customFormat="1" x14ac:dyDescent="0.2">
      <c r="A130" s="58"/>
      <c r="B130" s="58"/>
      <c r="C130" s="58"/>
    </row>
    <row r="131" spans="1:22" s="56" customFormat="1" x14ac:dyDescent="0.2">
      <c r="A131" s="58"/>
      <c r="B131" s="58"/>
      <c r="C131" s="58"/>
    </row>
    <row r="132" spans="1:22" s="56" customFormat="1" x14ac:dyDescent="0.2">
      <c r="A132" s="58"/>
      <c r="B132" s="58"/>
      <c r="C132" s="58"/>
    </row>
    <row r="133" spans="1:22" s="56" customFormat="1" x14ac:dyDescent="0.2">
      <c r="A133" s="58"/>
      <c r="B133" s="58"/>
      <c r="C133" s="58"/>
    </row>
    <row r="134" spans="1:22" s="56" customFormat="1" x14ac:dyDescent="0.2">
      <c r="A134" s="58"/>
      <c r="B134" s="58"/>
      <c r="C134" s="58"/>
    </row>
    <row r="135" spans="1:22" s="56" customFormat="1" x14ac:dyDescent="0.2">
      <c r="C135" s="29"/>
      <c r="D135" s="42"/>
      <c r="U135" s="57"/>
    </row>
    <row r="136" spans="1:22" s="56" customFormat="1" x14ac:dyDescent="0.2">
      <c r="C136" s="58"/>
    </row>
    <row r="137" spans="1:22" s="56" customFormat="1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</row>
    <row r="138" spans="1:22" s="56" customFormat="1" x14ac:dyDescent="0.2">
      <c r="A138" s="58"/>
      <c r="B138" s="58"/>
      <c r="C138" s="58"/>
    </row>
    <row r="139" spans="1:22" s="56" customFormat="1" x14ac:dyDescent="0.2">
      <c r="A139" s="58"/>
      <c r="B139" s="58"/>
      <c r="C139" s="58"/>
    </row>
    <row r="140" spans="1:22" s="56" customFormat="1" x14ac:dyDescent="0.2">
      <c r="A140" s="58"/>
      <c r="B140" s="58"/>
      <c r="C140" s="58"/>
    </row>
    <row r="141" spans="1:22" s="56" customFormat="1" x14ac:dyDescent="0.2">
      <c r="A141" s="58"/>
      <c r="B141" s="58"/>
      <c r="C141" s="58"/>
    </row>
    <row r="142" spans="1:22" s="56" customFormat="1" x14ac:dyDescent="0.2">
      <c r="A142" s="58"/>
      <c r="B142" s="58"/>
      <c r="C142" s="58"/>
    </row>
    <row r="143" spans="1:22" s="56" customFormat="1" x14ac:dyDescent="0.2">
      <c r="C143" s="29"/>
      <c r="D143" s="42"/>
      <c r="U143" s="57"/>
    </row>
    <row r="144" spans="1:22" s="56" customFormat="1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1:22" s="56" customFormat="1" x14ac:dyDescent="0.2">
      <c r="A145" s="58"/>
      <c r="B145" s="58"/>
      <c r="C145" s="58"/>
    </row>
    <row r="146" spans="1:22" s="56" customFormat="1" x14ac:dyDescent="0.2">
      <c r="A146" s="58"/>
      <c r="B146" s="58"/>
      <c r="C146" s="58"/>
    </row>
    <row r="147" spans="1:22" s="56" customFormat="1" x14ac:dyDescent="0.2">
      <c r="A147" s="58"/>
      <c r="B147" s="58"/>
      <c r="C147" s="58"/>
    </row>
    <row r="148" spans="1:22" s="56" customFormat="1" x14ac:dyDescent="0.2">
      <c r="A148" s="58"/>
      <c r="B148" s="58"/>
      <c r="C148" s="58"/>
    </row>
    <row r="149" spans="1:22" s="56" customFormat="1" x14ac:dyDescent="0.2">
      <c r="A149" s="58"/>
      <c r="B149" s="58"/>
      <c r="C149" s="58"/>
    </row>
    <row r="150" spans="1:22" s="56" customFormat="1" x14ac:dyDescent="0.2">
      <c r="C150" s="29"/>
      <c r="D150" s="42"/>
      <c r="U150" s="57"/>
    </row>
    <row r="151" spans="1:22" s="56" customFormat="1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</row>
    <row r="152" spans="1:22" s="56" customFormat="1" x14ac:dyDescent="0.2">
      <c r="A152" s="58"/>
      <c r="B152" s="58"/>
      <c r="C152" s="58"/>
    </row>
    <row r="153" spans="1:22" s="56" customFormat="1" x14ac:dyDescent="0.2">
      <c r="A153" s="58"/>
      <c r="B153" s="58"/>
      <c r="C153" s="58"/>
    </row>
    <row r="154" spans="1:22" s="56" customFormat="1" x14ac:dyDescent="0.2">
      <c r="A154" s="58"/>
      <c r="B154" s="58"/>
      <c r="C154" s="58"/>
    </row>
    <row r="155" spans="1:22" s="56" customFormat="1" x14ac:dyDescent="0.2">
      <c r="A155" s="58"/>
      <c r="B155" s="58"/>
      <c r="C155" s="58"/>
    </row>
    <row r="156" spans="1:22" s="56" customFormat="1" x14ac:dyDescent="0.2">
      <c r="A156" s="58"/>
      <c r="B156" s="58"/>
      <c r="C156" s="58"/>
    </row>
    <row r="157" spans="1:22" s="56" customFormat="1" x14ac:dyDescent="0.2">
      <c r="C157" s="29"/>
      <c r="D157" s="42"/>
      <c r="U157" s="57"/>
    </row>
    <row r="158" spans="1:22" s="56" customFormat="1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</row>
    <row r="159" spans="1:22" s="56" customFormat="1" x14ac:dyDescent="0.2">
      <c r="A159" s="58"/>
      <c r="B159" s="58"/>
      <c r="C159" s="58"/>
    </row>
    <row r="160" spans="1:22" s="56" customFormat="1" x14ac:dyDescent="0.2">
      <c r="A160" s="58"/>
      <c r="B160" s="58"/>
      <c r="C160" s="58"/>
    </row>
    <row r="161" spans="1:21" s="56" customFormat="1" x14ac:dyDescent="0.2">
      <c r="A161" s="58"/>
      <c r="B161" s="58"/>
      <c r="C161" s="58"/>
    </row>
    <row r="162" spans="1:21" s="56" customFormat="1" x14ac:dyDescent="0.2">
      <c r="A162" s="58"/>
      <c r="B162" s="58"/>
      <c r="C162" s="58"/>
    </row>
    <row r="163" spans="1:21" s="56" customFormat="1" x14ac:dyDescent="0.2">
      <c r="A163" s="58"/>
      <c r="B163" s="58"/>
      <c r="C163" s="58"/>
    </row>
    <row r="164" spans="1:21" s="56" customFormat="1" x14ac:dyDescent="0.2">
      <c r="C164" s="29"/>
      <c r="D164" s="42"/>
      <c r="U164" s="57"/>
    </row>
  </sheetData>
  <mergeCells count="36">
    <mergeCell ref="A1:V1"/>
    <mergeCell ref="A2:V2"/>
    <mergeCell ref="A4:V4"/>
    <mergeCell ref="A5:V5"/>
    <mergeCell ref="L9:M9"/>
    <mergeCell ref="A6:V6"/>
    <mergeCell ref="F3:Q3"/>
    <mergeCell ref="F7:O7"/>
    <mergeCell ref="E12:F13"/>
    <mergeCell ref="E15:F15"/>
    <mergeCell ref="E9:G9"/>
    <mergeCell ref="E16:G16"/>
    <mergeCell ref="L10:M10"/>
    <mergeCell ref="E10:G10"/>
    <mergeCell ref="E11:G11"/>
    <mergeCell ref="E14:G14"/>
    <mergeCell ref="C77:V77"/>
    <mergeCell ref="C48:V48"/>
    <mergeCell ref="C55:V55"/>
    <mergeCell ref="C56:V56"/>
    <mergeCell ref="C66:V66"/>
    <mergeCell ref="U19:U21"/>
    <mergeCell ref="M20:N20"/>
    <mergeCell ref="V19:V21"/>
    <mergeCell ref="A22:V22"/>
    <mergeCell ref="A19:A21"/>
    <mergeCell ref="E20:F20"/>
    <mergeCell ref="D19:D21"/>
    <mergeCell ref="C19:C21"/>
    <mergeCell ref="Q19:T19"/>
    <mergeCell ref="E19:H19"/>
    <mergeCell ref="I20:J20"/>
    <mergeCell ref="Q20:R20"/>
    <mergeCell ref="I19:L19"/>
    <mergeCell ref="M19:P19"/>
    <mergeCell ref="B19:B21"/>
  </mergeCells>
  <phoneticPr fontId="1" type="noConversion"/>
  <printOptions horizontalCentered="1"/>
  <pageMargins left="0.35433070866141736" right="0.35433070866141736" top="0.26" bottom="0.36" header="0.16" footer="0.26"/>
  <pageSetup paperSize="8" scale="7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1KMNÁM17</vt:lpstr>
    </vt:vector>
  </TitlesOfParts>
  <Company>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Áprily Szilvia</dc:creator>
  <cp:lastModifiedBy>Ambrus Zoltán</cp:lastModifiedBy>
  <cp:lastPrinted>2017-06-28T10:51:52Z</cp:lastPrinted>
  <dcterms:created xsi:type="dcterms:W3CDTF">2009-04-15T06:41:27Z</dcterms:created>
  <dcterms:modified xsi:type="dcterms:W3CDTF">2019-07-24T14:14:30Z</dcterms:modified>
</cp:coreProperties>
</file>